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251" activeTab="0"/>
  </bookViews>
  <sheets>
    <sheet name="ALLEGATO 2 D" sheetId="1" r:id="rId1"/>
  </sheets>
  <definedNames>
    <definedName name="_xlnm.Print_Titles" localSheetId="0">'ALLEGATO 2 D'!$1:$1</definedName>
  </definedNames>
  <calcPr fullCalcOnLoad="1"/>
</workbook>
</file>

<file path=xl/sharedStrings.xml><?xml version="1.0" encoding="utf-8"?>
<sst xmlns="http://schemas.openxmlformats.org/spreadsheetml/2006/main" count="171" uniqueCount="107">
  <si>
    <t>DESCRIZIONE DEL PRODOTTO RICHIESTO</t>
  </si>
  <si>
    <t>QUANTITA' COMPLESSIVA 6 ANNI</t>
  </si>
  <si>
    <t>EVENTUALI ULTERIORI DISPOSITIVI NON PREVISTI CHE SI RITIENE DI PROPORRE PERCHE' RIFERITI AL PRESENTE LOTTO ANCORCHE' NON SOGGETTI A VALUTAZIONE  E NON RICOMPRESI NEL VALORE PRESUNTO DEL LOTTO</t>
  </si>
  <si>
    <t>Fornitura a titolo di noleggio di laser con lampada a fessura</t>
  </si>
  <si>
    <t>Fornitura a titolo di noleggio di biometro a lettura ottica</t>
  </si>
  <si>
    <t>Fornitura a titolo di noleggio n. 1 microscopio ottico</t>
  </si>
  <si>
    <t>Cavo per diatermia pluriuso</t>
  </si>
  <si>
    <t>Cavo per diatermia monouso</t>
  </si>
  <si>
    <t xml:space="preserve">Sonde Vitrectomia anteriori monouso </t>
  </si>
  <si>
    <t xml:space="preserve">Pinza IN ACCIAIO IRIDEA ANGOLATA </t>
  </si>
  <si>
    <t xml:space="preserve">Pennello </t>
  </si>
  <si>
    <t>Manipolo ULTRAFLOW® II</t>
  </si>
  <si>
    <t xml:space="preserve">Punta I/A INTREPID® </t>
  </si>
  <si>
    <t>Manipolo per aspirazione</t>
  </si>
  <si>
    <t>Manipolo per infusione</t>
  </si>
  <si>
    <t>O RINGS PER PUNTE I/A IN TITANIO</t>
  </si>
  <si>
    <t xml:space="preserve">Punta per Sleeve di Silicone </t>
  </si>
  <si>
    <t>TOTALE COMPLESSIVO LOTTO 1 DITTA ALCON (IMPORTO IVA COMPRESA)</t>
  </si>
  <si>
    <t>Apparecchiature</t>
  </si>
  <si>
    <t>TOTALE COMPLESSIVO 6 ANNI (IMPORTO IVA ESCLUSA)</t>
  </si>
  <si>
    <t>Test</t>
  </si>
  <si>
    <t>S - ANTICORPI ANTI ACTINA</t>
  </si>
  <si>
    <t>S - ANTICORPI ANTI MEMBRANA BASALE GLOMERULARE</t>
  </si>
  <si>
    <t>S - ANTICORPI ANTI MITOCONDRIO (AMA)</t>
  </si>
  <si>
    <t>S - Ab ANTI BETA 2 GLICOPROTEINA (Beta 2 GP) IgG</t>
  </si>
  <si>
    <t>S - Ab ANTI BETA 2 GLICOPROTEINA (Beta 2 GP) IgM</t>
  </si>
  <si>
    <t>S - Ab Anti ENA - SCREENING</t>
  </si>
  <si>
    <t>S - Ab anti JO1</t>
  </si>
  <si>
    <t>S - Ab anti MIELOPEROSSIDASI (ultrasensibile)</t>
  </si>
  <si>
    <t>S - Ab anti PROTEINASI 3 (ultrasensibile)</t>
  </si>
  <si>
    <t>S - Ab anti RNP</t>
  </si>
  <si>
    <t>S - Ab anti SSA 52</t>
  </si>
  <si>
    <t>S - Ab anti SSA 60</t>
  </si>
  <si>
    <t>S - Ab anti SSB</t>
  </si>
  <si>
    <t>S - Ab anti Scl-70</t>
  </si>
  <si>
    <t>S - Ab anti Sm</t>
  </si>
  <si>
    <t>S - Ab anti peptide Cic. CITRULLINATO</t>
  </si>
  <si>
    <t>S - ANTICORPI ANTI CENTROMERO</t>
  </si>
  <si>
    <t>S - Ab anti TRANSGLUTAMINASI IgA</t>
  </si>
  <si>
    <t>S - Ab anti TRANSGLUTAMINASI IgG</t>
  </si>
  <si>
    <t>F-CALPROTECTINA</t>
  </si>
  <si>
    <t>CHEMILUMINESCENZA/ELISA</t>
  </si>
  <si>
    <t>S - ANTICORPI ANTI CROMATINA</t>
  </si>
  <si>
    <t>S - ANTICORPI ANTI DNA NATIVO (QUANTITATIVO)</t>
  </si>
  <si>
    <t>S - Ab ANTI CARDIOLIPINA  IgG</t>
  </si>
  <si>
    <t>S - Ab ANTI CARDIOLIPINA IgM</t>
  </si>
  <si>
    <t>STRUMENTO PER LA PREPARAZIONE AUTOMATIZZATA DEI VETRINI IFI E TEST ELISA</t>
  </si>
  <si>
    <t>STRUMENTO PER ESECUZIONE TEST IN CHEMILUMINESCENZA</t>
  </si>
  <si>
    <t>MICROSCOPIO A LED CON TELECAMERA E PROGRAMMA PER L'ACQUISIZIONE DI IMMAGINI</t>
  </si>
  <si>
    <t>SOFTWARE GESTIONALE DEDICATO</t>
  </si>
  <si>
    <t>S- FATTORE REUMATOIDE</t>
  </si>
  <si>
    <t xml:space="preserve">HEP 2 </t>
  </si>
  <si>
    <t>IMMUNOFLUORESCENZA (N° TEST)</t>
  </si>
  <si>
    <t>DNA-CRITHIDIA LUCILIAE</t>
  </si>
  <si>
    <t>TRIPLO TESSUTO DI TOPO</t>
  </si>
  <si>
    <t>ESOFAGO DI SCIMMIA PER ANTI ENDOMISIO</t>
  </si>
  <si>
    <t>S - ANTICORPI ANTI GLIADINA DGP (AGA) IgA</t>
  </si>
  <si>
    <t>S - ANTICORPI ANTI GLIADINA DGP (AGA) IgG</t>
  </si>
  <si>
    <t>S- ANTI SACCAROMYCES CEREVISIAE (ASCA)  IgG</t>
  </si>
  <si>
    <t>S- ANTI SACCAROMYCES CEREVISIAE (ASCA)  IgA</t>
  </si>
  <si>
    <t>NEUTROFILI FISSATI IN  ETANOLO</t>
  </si>
  <si>
    <t>NEUTROFILI FISSATI IN FORMALINA</t>
  </si>
  <si>
    <t xml:space="preserve">QUANTITA' ESENNALE ASST PG23 </t>
  </si>
  <si>
    <t>QUANTITA' ESENNALE ASST MONZA</t>
  </si>
  <si>
    <t>QUANTITA' ESENNALE ASST POLICLINICO MI</t>
  </si>
  <si>
    <t>QUANTITA' ESENNALE ASST MELEGNANO</t>
  </si>
  <si>
    <t>DESCRIZIONE PRODOTTO OFFERTO</t>
  </si>
  <si>
    <t>CODICE PRODUTTORE DISPOSITIVO OFFERTO</t>
  </si>
  <si>
    <t>NUMERO DEI PEZZI CONTENUTI NELLA CONFEZIONE MINIMA DI VENDITA</t>
  </si>
  <si>
    <t>IMPORTO COMPLESSIVO ASST PG 23</t>
  </si>
  <si>
    <t xml:space="preserve">IMPORTO TOTALE </t>
  </si>
  <si>
    <t>pinza in acciaio iridea angolata 9cm/0.5mm</t>
  </si>
  <si>
    <t>singola</t>
  </si>
  <si>
    <t>Pennello 18GA. SENZA CAVO </t>
  </si>
  <si>
    <t>14-5000</t>
  </si>
  <si>
    <t>10 pezzi</t>
  </si>
  <si>
    <t>Manipolo I/A Ultraflow II</t>
  </si>
  <si>
    <t>punta I/A intrepid 0.3 mm angolato 45</t>
  </si>
  <si>
    <t>manipolo per aspirazione,punta sabbiata curva, foro 0,35 mm</t>
  </si>
  <si>
    <t>J2233.1</t>
  </si>
  <si>
    <t>manipolo per infusione, punta curva con due fori laterali  0,45 mm</t>
  </si>
  <si>
    <t>J2233.2</t>
  </si>
  <si>
    <t>LASER PUREPOINT</t>
  </si>
  <si>
    <t xml:space="preserve">LAMPADA A FESSURA CSO 1000   </t>
  </si>
  <si>
    <t>ADATTATORE CON FILTRO E MANIPOLATORE PER ZEISS SL30 E CSO ALCON 1000 PER PUREPOINT</t>
  </si>
  <si>
    <t>Caschetto Alcon Keeler LIO</t>
  </si>
  <si>
    <t>AL-SCAN</t>
  </si>
  <si>
    <t>LX3 QVUE-175 Kit (apparecchiatura assemblata come da doc. tecnica singoli componenti)</t>
  </si>
  <si>
    <t>Verion™ sistema guidato/display per microscopi LuxOR, Zeiss o compatibili 3.1</t>
  </si>
  <si>
    <t>VERION™ COLLEGAMENTO PER LENSX 3.1</t>
  </si>
  <si>
    <t>Verion™ stand opzionale con schermo</t>
  </si>
  <si>
    <t>cavo bipolare riutilizzabile silicone  (IEC standard)</t>
  </si>
  <si>
    <t>Cordone bipolare monousa a spina</t>
  </si>
  <si>
    <t>10-4000V</t>
  </si>
  <si>
    <t>Vitrectomo Anteriore Centurion 23G 4000cpm</t>
  </si>
  <si>
    <t>Set PHACOFIT di sostituzione O-Ring Riutilizzabile</t>
  </si>
  <si>
    <t>OM05510112</t>
  </si>
  <si>
    <t>Punta per Sleeve di Silicone al Titanio PHACOFIT Riutilizzabile</t>
  </si>
  <si>
    <t>OM05510116</t>
  </si>
  <si>
    <t xml:space="preserve">Punta Dritta per Sleeve di Silicone al Titanio PHACOFIT </t>
  </si>
  <si>
    <t>OM0551016</t>
  </si>
  <si>
    <t>IMPORTO COMPLESSIVO ASST MONZA</t>
  </si>
  <si>
    <t>IMPORTO COMPLESSIVO POLICLINICO MI</t>
  </si>
  <si>
    <t>IMPORTO COMPLESSIVO ASST MELEGNANO</t>
  </si>
  <si>
    <t>PREZZO UNITARIO/ CANONE ANNUO</t>
  </si>
  <si>
    <t>SUDDIVISIONE BASE D'ASTA X ASST</t>
  </si>
  <si>
    <t>TOTALE OFFERTA X ASST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</si>
</sst>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\ &quot;€&quot;"/>
    <numFmt numFmtId="179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4"/>
      <color rgb="FF000000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41" fillId="0" borderId="0" xfId="0" applyFont="1" applyAlignment="1">
      <alignment vertical="center"/>
    </xf>
    <xf numFmtId="0" fontId="4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3" fontId="45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vertical="center" wrapText="1"/>
      <protection locked="0"/>
    </xf>
    <xf numFmtId="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45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4" fillId="0" borderId="10" xfId="0" applyFont="1" applyBorder="1" applyAlignment="1" applyProtection="1">
      <alignment vertical="center" wrapText="1"/>
      <protection locked="0"/>
    </xf>
    <xf numFmtId="3" fontId="44" fillId="0" borderId="10" xfId="0" applyNumberFormat="1" applyFont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left" vertical="center"/>
      <protection locked="0"/>
    </xf>
    <xf numFmtId="3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vertical="center"/>
      <protection locked="0"/>
    </xf>
    <xf numFmtId="3" fontId="41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47" fillId="34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3" fontId="47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3" fontId="50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3" fontId="47" fillId="0" borderId="11" xfId="0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Fill="1" applyBorder="1" applyAlignment="1" applyProtection="1">
      <alignment vertical="center"/>
      <protection locked="0"/>
    </xf>
    <xf numFmtId="2" fontId="47" fillId="0" borderId="10" xfId="0" applyNumberFormat="1" applyFont="1" applyFill="1" applyBorder="1" applyAlignment="1" applyProtection="1">
      <alignment horizontal="center" vertical="center"/>
      <protection locked="0"/>
    </xf>
    <xf numFmtId="171" fontId="47" fillId="0" borderId="10" xfId="60" applyFont="1" applyBorder="1" applyAlignment="1">
      <alignment vertical="center"/>
    </xf>
    <xf numFmtId="0" fontId="45" fillId="0" borderId="10" xfId="0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4" fontId="47" fillId="0" borderId="10" xfId="0" applyNumberFormat="1" applyFont="1" applyFill="1" applyBorder="1" applyAlignment="1" applyProtection="1">
      <alignment vertical="center"/>
      <protection locked="0"/>
    </xf>
    <xf numFmtId="171" fontId="45" fillId="0" borderId="10" xfId="60" applyFont="1" applyBorder="1" applyAlignment="1">
      <alignment vertic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2" fontId="45" fillId="0" borderId="10" xfId="0" applyNumberFormat="1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4" fontId="45" fillId="0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2" fontId="47" fillId="0" borderId="10" xfId="0" applyNumberFormat="1" applyFont="1" applyFill="1" applyBorder="1" applyAlignment="1" applyProtection="1">
      <alignment vertical="center"/>
      <protection locked="0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2" fontId="44" fillId="0" borderId="10" xfId="0" applyNumberFormat="1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4" fontId="44" fillId="0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48" fillId="33" borderId="10" xfId="0" applyFont="1" applyFill="1" applyBorder="1" applyAlignment="1" applyProtection="1">
      <alignment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2" fontId="44" fillId="0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36" borderId="10" xfId="0" applyFont="1" applyFill="1" applyBorder="1" applyAlignment="1">
      <alignment horizontal="center" vertical="center" wrapText="1"/>
    </xf>
    <xf numFmtId="3" fontId="47" fillId="36" borderId="10" xfId="0" applyNumberFormat="1" applyFont="1" applyFill="1" applyBorder="1" applyAlignment="1">
      <alignment horizontal="center" vertical="center" wrapText="1"/>
    </xf>
    <xf numFmtId="3" fontId="3" fillId="37" borderId="11" xfId="0" applyNumberFormat="1" applyFont="1" applyFill="1" applyBorder="1" applyAlignment="1">
      <alignment horizontal="center" vertical="center" wrapText="1"/>
    </xf>
    <xf numFmtId="0" fontId="51" fillId="36" borderId="10" xfId="0" applyFont="1" applyFill="1" applyBorder="1" applyAlignment="1" applyProtection="1">
      <alignment vertical="center" wrapText="1"/>
      <protection locked="0"/>
    </xf>
    <xf numFmtId="0" fontId="52" fillId="36" borderId="10" xfId="0" applyFont="1" applyFill="1" applyBorder="1" applyAlignment="1" applyProtection="1">
      <alignment vertical="center" wrapText="1"/>
      <protection locked="0"/>
    </xf>
    <xf numFmtId="0" fontId="0" fillId="36" borderId="10" xfId="0" applyFill="1" applyBorder="1" applyAlignment="1">
      <alignment vertical="center"/>
    </xf>
    <xf numFmtId="0" fontId="2" fillId="37" borderId="11" xfId="0" applyFont="1" applyFill="1" applyBorder="1" applyAlignment="1">
      <alignment horizontal="center" vertical="center" wrapText="1"/>
    </xf>
    <xf numFmtId="171" fontId="45" fillId="36" borderId="10" xfId="60" applyFont="1" applyFill="1" applyBorder="1" applyAlignment="1">
      <alignment vertical="center"/>
    </xf>
    <xf numFmtId="0" fontId="45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horizontal="center" vertical="center" textRotation="90" wrapText="1"/>
    </xf>
    <xf numFmtId="3" fontId="4" fillId="38" borderId="11" xfId="0" applyNumberFormat="1" applyFont="1" applyFill="1" applyBorder="1" applyAlignment="1">
      <alignment horizontal="center" vertical="center" textRotation="90" wrapText="1"/>
    </xf>
    <xf numFmtId="3" fontId="53" fillId="36" borderId="10" xfId="0" applyNumberFormat="1" applyFont="1" applyFill="1" applyBorder="1" applyAlignment="1">
      <alignment horizontal="center" vertical="center" textRotation="90" wrapText="1"/>
    </xf>
    <xf numFmtId="0" fontId="41" fillId="36" borderId="10" xfId="0" applyFont="1" applyFill="1" applyBorder="1" applyAlignment="1">
      <alignment horizontal="center" vertical="center" wrapText="1"/>
    </xf>
    <xf numFmtId="3" fontId="27" fillId="36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>
      <alignment/>
    </xf>
    <xf numFmtId="0" fontId="48" fillId="33" borderId="10" xfId="0" applyFont="1" applyFill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>
      <alignment/>
    </xf>
    <xf numFmtId="0" fontId="45" fillId="0" borderId="10" xfId="0" applyFont="1" applyBorder="1" applyAlignment="1" applyProtection="1">
      <alignment horizontal="right" vertical="center" wrapText="1"/>
      <protection locked="0"/>
    </xf>
    <xf numFmtId="0" fontId="41" fillId="0" borderId="10" xfId="0" applyFont="1" applyBorder="1" applyAlignment="1">
      <alignment horizontal="right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1" fontId="45" fillId="34" borderId="12" xfId="60" applyFont="1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zoomScale="57" zoomScaleNormal="57" workbookViewId="0" topLeftCell="A4">
      <selection activeCell="O92" sqref="O92"/>
    </sheetView>
  </sheetViews>
  <sheetFormatPr defaultColWidth="17.57421875" defaultRowHeight="15"/>
  <cols>
    <col min="1" max="1" width="105.140625" style="3" customWidth="1"/>
    <col min="2" max="2" width="13.00390625" style="4" customWidth="1"/>
    <col min="3" max="5" width="13.140625" style="47" customWidth="1"/>
    <col min="6" max="6" width="11.8515625" style="4" bestFit="1" customWidth="1"/>
    <col min="7" max="7" width="22.57421875" style="8" customWidth="1"/>
    <col min="8" max="8" width="18.7109375" style="8" customWidth="1"/>
    <col min="9" max="9" width="29.7109375" style="82" customWidth="1"/>
    <col min="10" max="10" width="22.28125" style="83" customWidth="1"/>
    <col min="11" max="11" width="21.140625" style="8" bestFit="1" customWidth="1"/>
    <col min="12" max="12" width="19.00390625" style="8" bestFit="1" customWidth="1"/>
    <col min="13" max="13" width="20.421875" style="8" customWidth="1"/>
    <col min="14" max="14" width="25.57421875" style="8" bestFit="1" customWidth="1"/>
    <col min="15" max="15" width="27.28125" style="8" customWidth="1"/>
    <col min="16" max="223" width="9.140625" style="1" customWidth="1"/>
    <col min="224" max="224" width="9.7109375" style="1" customWidth="1"/>
    <col min="225" max="225" width="8.7109375" style="1" customWidth="1"/>
    <col min="226" max="226" width="55.421875" style="1" customWidth="1"/>
    <col min="227" max="227" width="7.140625" style="1" customWidth="1"/>
    <col min="228" max="228" width="13.00390625" style="1" customWidth="1"/>
    <col min="229" max="229" width="13.140625" style="1" customWidth="1"/>
    <col min="230" max="230" width="12.140625" style="1" customWidth="1"/>
    <col min="231" max="231" width="10.421875" style="1" customWidth="1"/>
    <col min="232" max="233" width="11.140625" style="1" customWidth="1"/>
    <col min="234" max="235" width="11.28125" style="1" customWidth="1"/>
    <col min="236" max="237" width="13.8515625" style="1" customWidth="1"/>
    <col min="238" max="16384" width="17.57421875" style="1" customWidth="1"/>
  </cols>
  <sheetData>
    <row r="1" spans="1:15" ht="155.25" customHeight="1">
      <c r="A1" s="92" t="s">
        <v>0</v>
      </c>
      <c r="B1" s="93" t="s">
        <v>62</v>
      </c>
      <c r="C1" s="94" t="s">
        <v>63</v>
      </c>
      <c r="D1" s="93" t="s">
        <v>64</v>
      </c>
      <c r="E1" s="93" t="s">
        <v>65</v>
      </c>
      <c r="F1" s="95" t="s">
        <v>1</v>
      </c>
      <c r="G1" s="96" t="s">
        <v>66</v>
      </c>
      <c r="H1" s="96" t="s">
        <v>67</v>
      </c>
      <c r="I1" s="84" t="s">
        <v>68</v>
      </c>
      <c r="J1" s="84" t="s">
        <v>104</v>
      </c>
      <c r="K1" s="97" t="s">
        <v>69</v>
      </c>
      <c r="L1" s="97" t="s">
        <v>101</v>
      </c>
      <c r="M1" s="97" t="s">
        <v>102</v>
      </c>
      <c r="N1" s="97" t="s">
        <v>103</v>
      </c>
      <c r="O1" s="97" t="s">
        <v>70</v>
      </c>
    </row>
    <row r="2" spans="1:15" ht="36" customHeight="1">
      <c r="A2" s="84" t="s">
        <v>18</v>
      </c>
      <c r="B2" s="85"/>
      <c r="C2" s="86"/>
      <c r="D2" s="85"/>
      <c r="E2" s="85"/>
      <c r="F2" s="85"/>
      <c r="G2" s="87"/>
      <c r="H2" s="87"/>
      <c r="I2" s="88"/>
      <c r="J2" s="88"/>
      <c r="K2" s="89"/>
      <c r="L2" s="89"/>
      <c r="M2" s="89"/>
      <c r="N2" s="89"/>
      <c r="O2" s="89"/>
    </row>
    <row r="3" spans="1:15" ht="18.75">
      <c r="A3" s="7" t="s">
        <v>46</v>
      </c>
      <c r="B3" s="13">
        <v>1</v>
      </c>
      <c r="C3" s="33"/>
      <c r="D3" s="12"/>
      <c r="E3" s="12"/>
      <c r="F3" s="19">
        <f>SUM(B3:E3)</f>
        <v>1</v>
      </c>
      <c r="G3" s="6"/>
      <c r="H3" s="50"/>
      <c r="I3" s="51"/>
      <c r="J3" s="51"/>
      <c r="K3" s="52"/>
      <c r="L3" s="52"/>
      <c r="M3" s="52"/>
      <c r="N3" s="52"/>
      <c r="O3" s="52"/>
    </row>
    <row r="4" spans="1:15" s="8" customFormat="1" ht="18.75">
      <c r="A4" s="7" t="s">
        <v>47</v>
      </c>
      <c r="B4" s="13">
        <v>2</v>
      </c>
      <c r="C4" s="33">
        <v>1</v>
      </c>
      <c r="D4" s="12">
        <v>2</v>
      </c>
      <c r="E4" s="35">
        <v>1</v>
      </c>
      <c r="F4" s="19">
        <f>SUM(B4:E4)</f>
        <v>6</v>
      </c>
      <c r="G4" s="6"/>
      <c r="H4" s="50"/>
      <c r="I4" s="51"/>
      <c r="J4" s="51"/>
      <c r="K4" s="52"/>
      <c r="L4" s="52"/>
      <c r="M4" s="52"/>
      <c r="N4" s="52"/>
      <c r="O4" s="52"/>
    </row>
    <row r="5" spans="1:15" s="8" customFormat="1" ht="37.5">
      <c r="A5" s="7" t="s">
        <v>48</v>
      </c>
      <c r="B5" s="13">
        <v>1</v>
      </c>
      <c r="C5" s="33"/>
      <c r="D5" s="12"/>
      <c r="E5" s="12"/>
      <c r="F5" s="19">
        <f>SUM(B5:E5)</f>
        <v>1</v>
      </c>
      <c r="G5" s="6"/>
      <c r="H5" s="50"/>
      <c r="I5" s="51"/>
      <c r="J5" s="51"/>
      <c r="K5" s="52"/>
      <c r="L5" s="52"/>
      <c r="M5" s="52"/>
      <c r="N5" s="52"/>
      <c r="O5" s="52"/>
    </row>
    <row r="6" spans="1:15" s="8" customFormat="1" ht="18.75">
      <c r="A6" s="7" t="s">
        <v>49</v>
      </c>
      <c r="B6" s="13">
        <v>1</v>
      </c>
      <c r="C6" s="33"/>
      <c r="D6" s="12"/>
      <c r="E6" s="12"/>
      <c r="F6" s="19">
        <f>SUM(B6:E6)</f>
        <v>1</v>
      </c>
      <c r="G6" s="6"/>
      <c r="H6" s="50"/>
      <c r="I6" s="51"/>
      <c r="J6" s="51"/>
      <c r="K6" s="52"/>
      <c r="L6" s="52"/>
      <c r="M6" s="52"/>
      <c r="N6" s="52"/>
      <c r="O6" s="52"/>
    </row>
    <row r="7" spans="1:15" s="5" customFormat="1" ht="18.75">
      <c r="A7" s="16"/>
      <c r="B7" s="12"/>
      <c r="C7" s="33"/>
      <c r="D7" s="12"/>
      <c r="E7" s="12"/>
      <c r="F7" s="19"/>
      <c r="G7" s="6"/>
      <c r="H7" s="53"/>
      <c r="I7" s="54"/>
      <c r="J7" s="55"/>
      <c r="K7" s="52"/>
      <c r="L7" s="52"/>
      <c r="M7" s="52"/>
      <c r="N7" s="52"/>
      <c r="O7" s="52"/>
    </row>
    <row r="8" spans="1:15" s="2" customFormat="1" ht="43.5" customHeight="1">
      <c r="A8" s="98" t="s">
        <v>19</v>
      </c>
      <c r="B8" s="99"/>
      <c r="C8" s="99"/>
      <c r="D8" s="99"/>
      <c r="E8" s="99"/>
      <c r="F8" s="99"/>
      <c r="G8" s="48"/>
      <c r="H8" s="48"/>
      <c r="I8" s="48"/>
      <c r="J8" s="48"/>
      <c r="K8" s="56"/>
      <c r="L8" s="56"/>
      <c r="M8" s="56"/>
      <c r="N8" s="56"/>
      <c r="O8" s="56"/>
    </row>
    <row r="9" spans="1:15" s="2" customFormat="1" ht="56.25" hidden="1">
      <c r="A9" s="15" t="s">
        <v>2</v>
      </c>
      <c r="B9" s="10"/>
      <c r="C9" s="34"/>
      <c r="D9" s="10"/>
      <c r="E9" s="10"/>
      <c r="F9" s="10"/>
      <c r="G9" s="29"/>
      <c r="H9" s="29"/>
      <c r="I9" s="57"/>
      <c r="J9" s="29"/>
      <c r="K9" s="56"/>
      <c r="L9" s="56"/>
      <c r="M9" s="56"/>
      <c r="N9" s="56"/>
      <c r="O9" s="56"/>
    </row>
    <row r="10" spans="1:15" s="2" customFormat="1" ht="31.5" hidden="1">
      <c r="A10" s="15" t="s">
        <v>9</v>
      </c>
      <c r="B10" s="10"/>
      <c r="C10" s="34"/>
      <c r="D10" s="10"/>
      <c r="E10" s="10"/>
      <c r="F10" s="10"/>
      <c r="G10" s="58" t="s">
        <v>71</v>
      </c>
      <c r="H10" s="59">
        <v>8065128001</v>
      </c>
      <c r="I10" s="60" t="s">
        <v>72</v>
      </c>
      <c r="J10" s="61">
        <v>140</v>
      </c>
      <c r="K10" s="56"/>
      <c r="L10" s="56"/>
      <c r="M10" s="56"/>
      <c r="N10" s="56"/>
      <c r="O10" s="56"/>
    </row>
    <row r="11" spans="1:15" s="2" customFormat="1" ht="36" customHeight="1" hidden="1">
      <c r="A11" s="15" t="s">
        <v>10</v>
      </c>
      <c r="B11" s="10"/>
      <c r="C11" s="34"/>
      <c r="D11" s="10"/>
      <c r="E11" s="10"/>
      <c r="F11" s="10"/>
      <c r="G11" s="58" t="s">
        <v>73</v>
      </c>
      <c r="H11" s="59" t="s">
        <v>74</v>
      </c>
      <c r="I11" s="60" t="s">
        <v>75</v>
      </c>
      <c r="J11" s="29">
        <v>8.01</v>
      </c>
      <c r="K11" s="56"/>
      <c r="L11" s="56"/>
      <c r="M11" s="56"/>
      <c r="N11" s="56"/>
      <c r="O11" s="56"/>
    </row>
    <row r="12" spans="1:15" s="2" customFormat="1" ht="55.5" customHeight="1" hidden="1">
      <c r="A12" s="15" t="s">
        <v>11</v>
      </c>
      <c r="B12" s="10"/>
      <c r="C12" s="34"/>
      <c r="D12" s="10"/>
      <c r="E12" s="10"/>
      <c r="F12" s="10"/>
      <c r="G12" s="58" t="s">
        <v>76</v>
      </c>
      <c r="H12" s="59">
        <v>8065751795</v>
      </c>
      <c r="I12" s="60" t="s">
        <v>72</v>
      </c>
      <c r="J12" s="29">
        <v>280.01</v>
      </c>
      <c r="K12" s="56"/>
      <c r="L12" s="56"/>
      <c r="M12" s="56"/>
      <c r="N12" s="56"/>
      <c r="O12" s="56"/>
    </row>
    <row r="13" spans="1:15" s="2" customFormat="1" ht="50.25" customHeight="1" hidden="1">
      <c r="A13" s="15" t="s">
        <v>12</v>
      </c>
      <c r="B13" s="10"/>
      <c r="C13" s="34"/>
      <c r="D13" s="10"/>
      <c r="E13" s="10"/>
      <c r="F13" s="10"/>
      <c r="G13" s="58" t="s">
        <v>77</v>
      </c>
      <c r="H13" s="59">
        <v>8065751013</v>
      </c>
      <c r="I13" s="60" t="s">
        <v>72</v>
      </c>
      <c r="J13" s="61">
        <v>68</v>
      </c>
      <c r="K13" s="56"/>
      <c r="L13" s="56"/>
      <c r="M13" s="56"/>
      <c r="N13" s="56"/>
      <c r="O13" s="56"/>
    </row>
    <row r="14" spans="1:15" s="2" customFormat="1" ht="63" hidden="1">
      <c r="A14" s="15" t="s">
        <v>13</v>
      </c>
      <c r="B14" s="10"/>
      <c r="C14" s="34"/>
      <c r="D14" s="10"/>
      <c r="E14" s="10"/>
      <c r="F14" s="10"/>
      <c r="G14" s="62" t="s">
        <v>78</v>
      </c>
      <c r="H14" s="63" t="s">
        <v>79</v>
      </c>
      <c r="I14" s="57" t="s">
        <v>72</v>
      </c>
      <c r="J14" s="61">
        <v>174</v>
      </c>
      <c r="K14" s="56"/>
      <c r="L14" s="56"/>
      <c r="M14" s="56"/>
      <c r="N14" s="56"/>
      <c r="O14" s="56"/>
    </row>
    <row r="15" spans="1:15" s="2" customFormat="1" ht="75" customHeight="1" hidden="1">
      <c r="A15" s="15" t="s">
        <v>14</v>
      </c>
      <c r="B15" s="10"/>
      <c r="C15" s="34"/>
      <c r="D15" s="10"/>
      <c r="E15" s="10"/>
      <c r="F15" s="10"/>
      <c r="G15" s="62" t="s">
        <v>80</v>
      </c>
      <c r="H15" s="63" t="s">
        <v>81</v>
      </c>
      <c r="I15" s="57" t="s">
        <v>72</v>
      </c>
      <c r="J15" s="61">
        <v>174</v>
      </c>
      <c r="K15" s="56"/>
      <c r="L15" s="56"/>
      <c r="M15" s="56"/>
      <c r="N15" s="56"/>
      <c r="O15" s="56"/>
    </row>
    <row r="16" spans="1:15" s="2" customFormat="1" ht="48" customHeight="1" hidden="1">
      <c r="A16" s="98" t="s">
        <v>3</v>
      </c>
      <c r="B16" s="11"/>
      <c r="C16" s="37"/>
      <c r="D16" s="36"/>
      <c r="E16" s="36"/>
      <c r="F16" s="10"/>
      <c r="G16" s="62" t="s">
        <v>82</v>
      </c>
      <c r="H16" s="63">
        <v>8065750597</v>
      </c>
      <c r="I16" s="57" t="s">
        <v>72</v>
      </c>
      <c r="J16" s="101">
        <v>471.28</v>
      </c>
      <c r="K16" s="56"/>
      <c r="L16" s="56"/>
      <c r="M16" s="56"/>
      <c r="N16" s="56"/>
      <c r="O16" s="56"/>
    </row>
    <row r="17" spans="1:15" s="2" customFormat="1" ht="49.5" customHeight="1" hidden="1">
      <c r="A17" s="103"/>
      <c r="B17" s="11"/>
      <c r="C17" s="37"/>
      <c r="D17" s="36"/>
      <c r="E17" s="36"/>
      <c r="F17" s="10"/>
      <c r="G17" s="62" t="s">
        <v>83</v>
      </c>
      <c r="H17" s="63">
        <v>4105070001</v>
      </c>
      <c r="I17" s="57" t="s">
        <v>72</v>
      </c>
      <c r="J17" s="111"/>
      <c r="K17" s="56"/>
      <c r="L17" s="56"/>
      <c r="M17" s="56"/>
      <c r="N17" s="56"/>
      <c r="O17" s="56"/>
    </row>
    <row r="18" spans="1:15" s="2" customFormat="1" ht="107.25" customHeight="1" hidden="1">
      <c r="A18" s="103"/>
      <c r="B18" s="11"/>
      <c r="C18" s="37"/>
      <c r="D18" s="36"/>
      <c r="E18" s="36"/>
      <c r="F18" s="10"/>
      <c r="G18" s="62" t="s">
        <v>84</v>
      </c>
      <c r="H18" s="63">
        <v>8065751193</v>
      </c>
      <c r="I18" s="57" t="s">
        <v>72</v>
      </c>
      <c r="J18" s="111"/>
      <c r="K18" s="56"/>
      <c r="L18" s="56"/>
      <c r="M18" s="56"/>
      <c r="N18" s="56"/>
      <c r="O18" s="56"/>
    </row>
    <row r="19" spans="1:15" s="2" customFormat="1" ht="60" customHeight="1" hidden="1">
      <c r="A19" s="103"/>
      <c r="B19" s="11"/>
      <c r="C19" s="37"/>
      <c r="D19" s="36"/>
      <c r="E19" s="36"/>
      <c r="F19" s="10"/>
      <c r="G19" s="62" t="s">
        <v>85</v>
      </c>
      <c r="H19" s="63">
        <v>8065752987</v>
      </c>
      <c r="I19" s="57" t="s">
        <v>72</v>
      </c>
      <c r="J19" s="111"/>
      <c r="K19" s="56"/>
      <c r="L19" s="56"/>
      <c r="M19" s="56"/>
      <c r="N19" s="56"/>
      <c r="O19" s="56"/>
    </row>
    <row r="20" spans="1:15" s="2" customFormat="1" ht="42" customHeight="1" hidden="1">
      <c r="A20" s="15" t="s">
        <v>4</v>
      </c>
      <c r="B20" s="10"/>
      <c r="C20" s="34"/>
      <c r="D20" s="10"/>
      <c r="E20" s="10"/>
      <c r="F20" s="10"/>
      <c r="G20" s="63" t="s">
        <v>86</v>
      </c>
      <c r="H20" s="64" t="s">
        <v>86</v>
      </c>
      <c r="I20" s="57" t="s">
        <v>72</v>
      </c>
      <c r="J20" s="29">
        <v>487.15</v>
      </c>
      <c r="K20" s="56"/>
      <c r="L20" s="56"/>
      <c r="M20" s="56"/>
      <c r="N20" s="56"/>
      <c r="O20" s="56"/>
    </row>
    <row r="21" spans="1:15" s="2" customFormat="1" ht="93.75" customHeight="1" hidden="1">
      <c r="A21" s="101" t="s">
        <v>5</v>
      </c>
      <c r="B21" s="10"/>
      <c r="C21" s="34"/>
      <c r="D21" s="10"/>
      <c r="E21" s="10"/>
      <c r="F21" s="10"/>
      <c r="G21" s="62" t="s">
        <v>87</v>
      </c>
      <c r="H21" s="62">
        <v>8065753078</v>
      </c>
      <c r="I21" s="65" t="s">
        <v>72</v>
      </c>
      <c r="J21" s="101">
        <v>1293.51</v>
      </c>
      <c r="K21" s="56"/>
      <c r="L21" s="56"/>
      <c r="M21" s="56"/>
      <c r="N21" s="56"/>
      <c r="O21" s="56"/>
    </row>
    <row r="22" spans="1:15" s="2" customFormat="1" ht="69" customHeight="1" hidden="1">
      <c r="A22" s="102"/>
      <c r="B22" s="10"/>
      <c r="C22" s="34"/>
      <c r="D22" s="10"/>
      <c r="E22" s="10"/>
      <c r="F22" s="10"/>
      <c r="G22" s="62" t="s">
        <v>88</v>
      </c>
      <c r="H22" s="62">
        <v>8065998270</v>
      </c>
      <c r="I22" s="65" t="s">
        <v>72</v>
      </c>
      <c r="J22" s="111"/>
      <c r="K22" s="56"/>
      <c r="L22" s="56"/>
      <c r="M22" s="56"/>
      <c r="N22" s="56"/>
      <c r="O22" s="56"/>
    </row>
    <row r="23" spans="1:15" s="2" customFormat="1" ht="67.5" customHeight="1" hidden="1">
      <c r="A23" s="102"/>
      <c r="B23" s="10"/>
      <c r="C23" s="34"/>
      <c r="D23" s="10"/>
      <c r="E23" s="10"/>
      <c r="F23" s="10"/>
      <c r="G23" s="62" t="s">
        <v>89</v>
      </c>
      <c r="H23" s="62">
        <v>8065998269</v>
      </c>
      <c r="I23" s="65" t="s">
        <v>72</v>
      </c>
      <c r="J23" s="111"/>
      <c r="K23" s="56"/>
      <c r="L23" s="56"/>
      <c r="M23" s="56"/>
      <c r="N23" s="56"/>
      <c r="O23" s="56"/>
    </row>
    <row r="24" spans="1:15" s="2" customFormat="1" ht="42" customHeight="1" hidden="1">
      <c r="A24" s="102"/>
      <c r="B24" s="10"/>
      <c r="C24" s="34"/>
      <c r="D24" s="10"/>
      <c r="E24" s="10"/>
      <c r="F24" s="10"/>
      <c r="G24" s="62" t="s">
        <v>90</v>
      </c>
      <c r="H24" s="62">
        <v>8065998245</v>
      </c>
      <c r="I24" s="65" t="s">
        <v>72</v>
      </c>
      <c r="J24" s="111"/>
      <c r="K24" s="56"/>
      <c r="L24" s="56"/>
      <c r="M24" s="56"/>
      <c r="N24" s="56"/>
      <c r="O24" s="56"/>
    </row>
    <row r="25" spans="1:15" s="2" customFormat="1" ht="63" customHeight="1" hidden="1">
      <c r="A25" s="15" t="s">
        <v>6</v>
      </c>
      <c r="B25" s="10"/>
      <c r="C25" s="34"/>
      <c r="D25" s="10"/>
      <c r="E25" s="10"/>
      <c r="F25" s="10"/>
      <c r="G25" s="58" t="s">
        <v>91</v>
      </c>
      <c r="H25" s="29">
        <v>8065128402</v>
      </c>
      <c r="I25" s="57">
        <v>1</v>
      </c>
      <c r="J25" s="66">
        <v>44</v>
      </c>
      <c r="K25" s="56"/>
      <c r="L25" s="56"/>
      <c r="M25" s="56"/>
      <c r="N25" s="56"/>
      <c r="O25" s="56"/>
    </row>
    <row r="26" spans="1:15" s="2" customFormat="1" ht="42" customHeight="1" hidden="1">
      <c r="A26" s="15" t="s">
        <v>7</v>
      </c>
      <c r="B26" s="10"/>
      <c r="C26" s="34"/>
      <c r="D26" s="10"/>
      <c r="E26" s="10"/>
      <c r="F26" s="10"/>
      <c r="G26" s="58" t="s">
        <v>92</v>
      </c>
      <c r="H26" s="29" t="s">
        <v>93</v>
      </c>
      <c r="I26" s="57">
        <v>10</v>
      </c>
      <c r="J26" s="29">
        <v>5.61</v>
      </c>
      <c r="K26" s="56"/>
      <c r="L26" s="56"/>
      <c r="M26" s="56"/>
      <c r="N26" s="56"/>
      <c r="O26" s="56"/>
    </row>
    <row r="27" spans="1:15" s="2" customFormat="1" ht="66.75" customHeight="1" hidden="1">
      <c r="A27" s="15" t="s">
        <v>8</v>
      </c>
      <c r="B27" s="10"/>
      <c r="C27" s="34"/>
      <c r="D27" s="10"/>
      <c r="E27" s="10"/>
      <c r="F27" s="10"/>
      <c r="G27" s="62" t="s">
        <v>94</v>
      </c>
      <c r="H27" s="29">
        <v>8065752134</v>
      </c>
      <c r="I27" s="57">
        <v>6</v>
      </c>
      <c r="J27" s="61">
        <v>114</v>
      </c>
      <c r="K27" s="56"/>
      <c r="L27" s="56"/>
      <c r="M27" s="56"/>
      <c r="N27" s="56"/>
      <c r="O27" s="56"/>
    </row>
    <row r="28" spans="1:15" s="9" customFormat="1" ht="66.75" customHeight="1">
      <c r="A28" s="84" t="s">
        <v>20</v>
      </c>
      <c r="B28" s="84"/>
      <c r="C28" s="90"/>
      <c r="D28" s="84"/>
      <c r="E28" s="84"/>
      <c r="F28" s="84"/>
      <c r="G28" s="84"/>
      <c r="H28" s="84"/>
      <c r="I28" s="84"/>
      <c r="J28" s="84"/>
      <c r="K28" s="91"/>
      <c r="L28" s="91"/>
      <c r="M28" s="91"/>
      <c r="N28" s="91"/>
      <c r="O28" s="91"/>
    </row>
    <row r="29" spans="1:15" ht="18.75">
      <c r="A29" s="7" t="s">
        <v>52</v>
      </c>
      <c r="B29" s="12"/>
      <c r="C29" s="33"/>
      <c r="D29" s="12"/>
      <c r="E29" s="12"/>
      <c r="F29" s="12"/>
      <c r="G29" s="50"/>
      <c r="H29" s="50"/>
      <c r="I29" s="67"/>
      <c r="J29" s="68"/>
      <c r="K29" s="52"/>
      <c r="L29" s="52"/>
      <c r="M29" s="52"/>
      <c r="N29" s="52"/>
      <c r="O29" s="52"/>
    </row>
    <row r="30" spans="1:15" ht="18.75">
      <c r="A30" s="17" t="s">
        <v>51</v>
      </c>
      <c r="B30" s="12">
        <v>54000</v>
      </c>
      <c r="C30" s="33"/>
      <c r="D30" s="12"/>
      <c r="E30" s="12"/>
      <c r="F30" s="28">
        <f>SUM(B30:E30)</f>
        <v>54000</v>
      </c>
      <c r="G30" s="32"/>
      <c r="H30" s="32"/>
      <c r="I30" s="69"/>
      <c r="J30" s="32"/>
      <c r="K30" s="14"/>
      <c r="L30" s="14"/>
      <c r="M30" s="14"/>
      <c r="N30" s="14"/>
      <c r="O30" s="14"/>
    </row>
    <row r="31" spans="1:15" s="8" customFormat="1" ht="18.75">
      <c r="A31" s="17" t="s">
        <v>53</v>
      </c>
      <c r="B31" s="12">
        <v>3600</v>
      </c>
      <c r="C31" s="33"/>
      <c r="D31" s="12"/>
      <c r="E31" s="12"/>
      <c r="F31" s="28">
        <f>SUM(B31:E31)</f>
        <v>3600</v>
      </c>
      <c r="G31" s="32"/>
      <c r="H31" s="32"/>
      <c r="I31" s="69"/>
      <c r="J31" s="32"/>
      <c r="K31" s="14"/>
      <c r="L31" s="14"/>
      <c r="M31" s="14"/>
      <c r="N31" s="14"/>
      <c r="O31" s="14"/>
    </row>
    <row r="32" spans="1:15" ht="18.75">
      <c r="A32" s="17" t="s">
        <v>54</v>
      </c>
      <c r="B32" s="12">
        <v>12000</v>
      </c>
      <c r="C32" s="33"/>
      <c r="D32" s="12"/>
      <c r="E32" s="12"/>
      <c r="F32" s="28">
        <f>SUM(B32:E32)</f>
        <v>12000</v>
      </c>
      <c r="G32" s="32"/>
      <c r="H32" s="32"/>
      <c r="I32" s="69"/>
      <c r="J32" s="32"/>
      <c r="K32" s="14"/>
      <c r="L32" s="14"/>
      <c r="M32" s="14"/>
      <c r="N32" s="14"/>
      <c r="O32" s="14"/>
    </row>
    <row r="33" spans="1:15" ht="18.75">
      <c r="A33" s="17" t="s">
        <v>60</v>
      </c>
      <c r="B33" s="12">
        <v>18000</v>
      </c>
      <c r="C33" s="33"/>
      <c r="D33" s="12"/>
      <c r="E33" s="12"/>
      <c r="F33" s="28">
        <f>SUM(B33:E33)</f>
        <v>18000</v>
      </c>
      <c r="G33" s="32"/>
      <c r="H33" s="32"/>
      <c r="I33" s="69"/>
      <c r="J33" s="32"/>
      <c r="K33" s="14"/>
      <c r="L33" s="14"/>
      <c r="M33" s="14"/>
      <c r="N33" s="14"/>
      <c r="O33" s="14"/>
    </row>
    <row r="34" spans="1:15" ht="18.75" customHeight="1" hidden="1">
      <c r="A34" s="22" t="s">
        <v>9</v>
      </c>
      <c r="B34" s="23"/>
      <c r="C34" s="39"/>
      <c r="D34" s="38"/>
      <c r="E34" s="38"/>
      <c r="F34" s="23"/>
      <c r="G34" s="6" t="s">
        <v>71</v>
      </c>
      <c r="H34" s="70">
        <v>8065128001</v>
      </c>
      <c r="I34" s="71" t="s">
        <v>72</v>
      </c>
      <c r="J34" s="72">
        <v>140</v>
      </c>
      <c r="K34" s="14"/>
      <c r="L34" s="14"/>
      <c r="M34" s="14"/>
      <c r="N34" s="14"/>
      <c r="O34" s="14"/>
    </row>
    <row r="35" spans="1:15" ht="18.75" customHeight="1" hidden="1">
      <c r="A35" s="22" t="s">
        <v>10</v>
      </c>
      <c r="B35" s="23"/>
      <c r="C35" s="39"/>
      <c r="D35" s="38"/>
      <c r="E35" s="38"/>
      <c r="F35" s="23"/>
      <c r="G35" s="6" t="s">
        <v>73</v>
      </c>
      <c r="H35" s="70" t="s">
        <v>74</v>
      </c>
      <c r="I35" s="71" t="s">
        <v>75</v>
      </c>
      <c r="J35" s="31">
        <v>8.01</v>
      </c>
      <c r="K35" s="14"/>
      <c r="L35" s="14"/>
      <c r="M35" s="14"/>
      <c r="N35" s="14"/>
      <c r="O35" s="14"/>
    </row>
    <row r="36" spans="1:15" ht="18.75" customHeight="1" hidden="1">
      <c r="A36" s="22" t="s">
        <v>11</v>
      </c>
      <c r="B36" s="23"/>
      <c r="C36" s="39"/>
      <c r="D36" s="38"/>
      <c r="E36" s="38"/>
      <c r="F36" s="23"/>
      <c r="G36" s="6" t="s">
        <v>76</v>
      </c>
      <c r="H36" s="70">
        <v>8065751795</v>
      </c>
      <c r="I36" s="71" t="s">
        <v>72</v>
      </c>
      <c r="J36" s="31">
        <v>280.01</v>
      </c>
      <c r="K36" s="14"/>
      <c r="L36" s="14"/>
      <c r="M36" s="14"/>
      <c r="N36" s="14"/>
      <c r="O36" s="14"/>
    </row>
    <row r="37" spans="1:15" ht="51" customHeight="1" hidden="1">
      <c r="A37" s="22" t="s">
        <v>12</v>
      </c>
      <c r="B37" s="23"/>
      <c r="C37" s="39"/>
      <c r="D37" s="38"/>
      <c r="E37" s="38"/>
      <c r="F37" s="23"/>
      <c r="G37" s="6" t="s">
        <v>77</v>
      </c>
      <c r="H37" s="70">
        <v>8065751013</v>
      </c>
      <c r="I37" s="71" t="s">
        <v>72</v>
      </c>
      <c r="J37" s="72">
        <v>68</v>
      </c>
      <c r="K37" s="14"/>
      <c r="L37" s="14"/>
      <c r="M37" s="14"/>
      <c r="N37" s="14"/>
      <c r="O37" s="14"/>
    </row>
    <row r="38" spans="1:15" ht="18.75" customHeight="1" hidden="1">
      <c r="A38" s="22" t="s">
        <v>13</v>
      </c>
      <c r="B38" s="23"/>
      <c r="C38" s="39"/>
      <c r="D38" s="38"/>
      <c r="E38" s="38"/>
      <c r="F38" s="23"/>
      <c r="G38" s="30" t="s">
        <v>78</v>
      </c>
      <c r="H38" s="31" t="s">
        <v>79</v>
      </c>
      <c r="I38" s="73" t="s">
        <v>72</v>
      </c>
      <c r="J38" s="72">
        <v>174</v>
      </c>
      <c r="K38" s="14"/>
      <c r="L38" s="14"/>
      <c r="M38" s="14"/>
      <c r="N38" s="14"/>
      <c r="O38" s="14"/>
    </row>
    <row r="39" spans="1:15" ht="102" customHeight="1" hidden="1">
      <c r="A39" s="22" t="s">
        <v>14</v>
      </c>
      <c r="B39" s="23"/>
      <c r="C39" s="39"/>
      <c r="D39" s="38"/>
      <c r="E39" s="38"/>
      <c r="F39" s="23"/>
      <c r="G39" s="30" t="s">
        <v>80</v>
      </c>
      <c r="H39" s="31" t="s">
        <v>81</v>
      </c>
      <c r="I39" s="73" t="s">
        <v>72</v>
      </c>
      <c r="J39" s="72">
        <v>174</v>
      </c>
      <c r="K39" s="14"/>
      <c r="L39" s="14"/>
      <c r="M39" s="14"/>
      <c r="N39" s="14"/>
      <c r="O39" s="14"/>
    </row>
    <row r="40" spans="1:15" ht="51" customHeight="1" hidden="1">
      <c r="A40" s="104" t="s">
        <v>3</v>
      </c>
      <c r="B40" s="6"/>
      <c r="C40" s="41"/>
      <c r="D40" s="40"/>
      <c r="E40" s="40"/>
      <c r="F40" s="23"/>
      <c r="G40" s="30" t="s">
        <v>82</v>
      </c>
      <c r="H40" s="31">
        <v>8065750597</v>
      </c>
      <c r="I40" s="73" t="s">
        <v>72</v>
      </c>
      <c r="J40" s="109">
        <v>471.28</v>
      </c>
      <c r="K40" s="14"/>
      <c r="L40" s="14"/>
      <c r="M40" s="14"/>
      <c r="N40" s="14"/>
      <c r="O40" s="14"/>
    </row>
    <row r="41" spans="1:15" ht="38.25" customHeight="1" hidden="1">
      <c r="A41" s="108"/>
      <c r="B41" s="6"/>
      <c r="C41" s="41"/>
      <c r="D41" s="40"/>
      <c r="E41" s="40"/>
      <c r="F41" s="23"/>
      <c r="G41" s="30" t="s">
        <v>83</v>
      </c>
      <c r="H41" s="31">
        <v>4105070001</v>
      </c>
      <c r="I41" s="73" t="s">
        <v>72</v>
      </c>
      <c r="J41" s="110"/>
      <c r="K41" s="14"/>
      <c r="L41" s="14"/>
      <c r="M41" s="14"/>
      <c r="N41" s="14"/>
      <c r="O41" s="14"/>
    </row>
    <row r="42" spans="1:15" ht="51" customHeight="1" hidden="1">
      <c r="A42" s="108"/>
      <c r="B42" s="6"/>
      <c r="C42" s="41"/>
      <c r="D42" s="40"/>
      <c r="E42" s="40"/>
      <c r="F42" s="23"/>
      <c r="G42" s="30" t="s">
        <v>84</v>
      </c>
      <c r="H42" s="31">
        <v>8065751193</v>
      </c>
      <c r="I42" s="73" t="s">
        <v>72</v>
      </c>
      <c r="J42" s="110"/>
      <c r="K42" s="14"/>
      <c r="L42" s="14"/>
      <c r="M42" s="14"/>
      <c r="N42" s="14"/>
      <c r="O42" s="14"/>
    </row>
    <row r="43" spans="1:15" ht="51" customHeight="1" hidden="1">
      <c r="A43" s="108"/>
      <c r="B43" s="6"/>
      <c r="C43" s="41"/>
      <c r="D43" s="40"/>
      <c r="E43" s="40"/>
      <c r="F43" s="23"/>
      <c r="G43" s="30" t="s">
        <v>85</v>
      </c>
      <c r="H43" s="31">
        <v>8065752987</v>
      </c>
      <c r="I43" s="73" t="s">
        <v>72</v>
      </c>
      <c r="J43" s="110"/>
      <c r="K43" s="14"/>
      <c r="L43" s="14"/>
      <c r="M43" s="14"/>
      <c r="N43" s="14"/>
      <c r="O43" s="14"/>
    </row>
    <row r="44" spans="1:15" ht="25.5" customHeight="1" hidden="1">
      <c r="A44" s="22" t="s">
        <v>4</v>
      </c>
      <c r="B44" s="23"/>
      <c r="C44" s="39"/>
      <c r="D44" s="38"/>
      <c r="E44" s="38"/>
      <c r="F44" s="23"/>
      <c r="G44" s="31" t="s">
        <v>86</v>
      </c>
      <c r="H44" s="73" t="s">
        <v>86</v>
      </c>
      <c r="I44" s="73" t="s">
        <v>72</v>
      </c>
      <c r="J44" s="31">
        <v>487.15</v>
      </c>
      <c r="K44" s="14"/>
      <c r="L44" s="14"/>
      <c r="M44" s="14"/>
      <c r="N44" s="14"/>
      <c r="O44" s="14"/>
    </row>
    <row r="45" spans="1:15" ht="25.5" customHeight="1" hidden="1">
      <c r="A45" s="109" t="s">
        <v>5</v>
      </c>
      <c r="B45" s="23"/>
      <c r="C45" s="39"/>
      <c r="D45" s="38"/>
      <c r="E45" s="38"/>
      <c r="F45" s="23"/>
      <c r="G45" s="30" t="s">
        <v>87</v>
      </c>
      <c r="H45" s="30">
        <v>8065753078</v>
      </c>
      <c r="I45" s="74" t="s">
        <v>72</v>
      </c>
      <c r="J45" s="109">
        <v>1293.51</v>
      </c>
      <c r="K45" s="14"/>
      <c r="L45" s="14"/>
      <c r="M45" s="14"/>
      <c r="N45" s="14"/>
      <c r="O45" s="14"/>
    </row>
    <row r="46" spans="1:15" ht="25.5" customHeight="1" hidden="1">
      <c r="A46" s="110"/>
      <c r="B46" s="23"/>
      <c r="C46" s="39"/>
      <c r="D46" s="38"/>
      <c r="E46" s="38"/>
      <c r="F46" s="23"/>
      <c r="G46" s="30" t="s">
        <v>88</v>
      </c>
      <c r="H46" s="30">
        <v>8065998270</v>
      </c>
      <c r="I46" s="74" t="s">
        <v>72</v>
      </c>
      <c r="J46" s="110"/>
      <c r="K46" s="14"/>
      <c r="L46" s="14"/>
      <c r="M46" s="14"/>
      <c r="N46" s="14"/>
      <c r="O46" s="14"/>
    </row>
    <row r="47" spans="1:15" ht="25.5" customHeight="1" hidden="1">
      <c r="A47" s="110"/>
      <c r="B47" s="23"/>
      <c r="C47" s="39"/>
      <c r="D47" s="38"/>
      <c r="E47" s="38"/>
      <c r="F47" s="23"/>
      <c r="G47" s="30" t="s">
        <v>89</v>
      </c>
      <c r="H47" s="30">
        <v>8065998269</v>
      </c>
      <c r="I47" s="74" t="s">
        <v>72</v>
      </c>
      <c r="J47" s="110"/>
      <c r="K47" s="14"/>
      <c r="L47" s="14"/>
      <c r="M47" s="14"/>
      <c r="N47" s="14"/>
      <c r="O47" s="14"/>
    </row>
    <row r="48" spans="1:15" ht="37.5" customHeight="1" hidden="1">
      <c r="A48" s="110"/>
      <c r="B48" s="23"/>
      <c r="C48" s="39"/>
      <c r="D48" s="38"/>
      <c r="E48" s="38"/>
      <c r="F48" s="23"/>
      <c r="G48" s="30" t="s">
        <v>90</v>
      </c>
      <c r="H48" s="30">
        <v>8065998245</v>
      </c>
      <c r="I48" s="74" t="s">
        <v>72</v>
      </c>
      <c r="J48" s="110"/>
      <c r="K48" s="14"/>
      <c r="L48" s="14"/>
      <c r="M48" s="14"/>
      <c r="N48" s="14"/>
      <c r="O48" s="14"/>
    </row>
    <row r="49" spans="1:15" ht="37.5" customHeight="1" hidden="1">
      <c r="A49" s="22" t="s">
        <v>6</v>
      </c>
      <c r="B49" s="23"/>
      <c r="C49" s="39"/>
      <c r="D49" s="38"/>
      <c r="E49" s="38"/>
      <c r="F49" s="23"/>
      <c r="G49" s="6" t="s">
        <v>91</v>
      </c>
      <c r="H49" s="31">
        <v>8065128402</v>
      </c>
      <c r="I49" s="73">
        <v>1</v>
      </c>
      <c r="J49" s="75">
        <v>44</v>
      </c>
      <c r="K49" s="14"/>
      <c r="L49" s="14"/>
      <c r="M49" s="14"/>
      <c r="N49" s="14"/>
      <c r="O49" s="14"/>
    </row>
    <row r="50" spans="1:15" ht="37.5" customHeight="1" hidden="1">
      <c r="A50" s="22" t="s">
        <v>7</v>
      </c>
      <c r="B50" s="23"/>
      <c r="C50" s="39"/>
      <c r="D50" s="38"/>
      <c r="E50" s="38"/>
      <c r="F50" s="23"/>
      <c r="G50" s="6" t="s">
        <v>92</v>
      </c>
      <c r="H50" s="31" t="s">
        <v>93</v>
      </c>
      <c r="I50" s="73">
        <v>10</v>
      </c>
      <c r="J50" s="31">
        <v>5.61</v>
      </c>
      <c r="K50" s="14"/>
      <c r="L50" s="14"/>
      <c r="M50" s="14"/>
      <c r="N50" s="14"/>
      <c r="O50" s="14"/>
    </row>
    <row r="51" spans="1:15" ht="37.5" customHeight="1" hidden="1">
      <c r="A51" s="22" t="s">
        <v>8</v>
      </c>
      <c r="B51" s="23"/>
      <c r="C51" s="39"/>
      <c r="D51" s="38"/>
      <c r="E51" s="38"/>
      <c r="F51" s="23"/>
      <c r="G51" s="30" t="s">
        <v>94</v>
      </c>
      <c r="H51" s="31">
        <v>8065752134</v>
      </c>
      <c r="I51" s="73">
        <v>6</v>
      </c>
      <c r="J51" s="72">
        <v>114</v>
      </c>
      <c r="K51" s="14"/>
      <c r="L51" s="14"/>
      <c r="M51" s="14"/>
      <c r="N51" s="14"/>
      <c r="O51" s="14"/>
    </row>
    <row r="52" spans="1:15" ht="38.25" customHeight="1" hidden="1">
      <c r="A52" s="104" t="s">
        <v>17</v>
      </c>
      <c r="B52" s="105"/>
      <c r="C52" s="105"/>
      <c r="D52" s="105"/>
      <c r="E52" s="105"/>
      <c r="F52" s="105"/>
      <c r="G52" s="49"/>
      <c r="H52" s="49"/>
      <c r="I52" s="49"/>
      <c r="J52" s="49"/>
      <c r="K52" s="14"/>
      <c r="L52" s="14"/>
      <c r="M52" s="14"/>
      <c r="N52" s="14"/>
      <c r="O52" s="14"/>
    </row>
    <row r="53" spans="1:15" ht="47.25" hidden="1">
      <c r="A53" s="24" t="s">
        <v>15</v>
      </c>
      <c r="B53" s="25"/>
      <c r="C53" s="43"/>
      <c r="D53" s="42"/>
      <c r="E53" s="42"/>
      <c r="F53" s="25"/>
      <c r="G53" s="76" t="s">
        <v>95</v>
      </c>
      <c r="H53" s="77" t="s">
        <v>96</v>
      </c>
      <c r="I53" s="78">
        <v>1</v>
      </c>
      <c r="J53" s="79">
        <v>75</v>
      </c>
      <c r="K53" s="14"/>
      <c r="L53" s="14"/>
      <c r="M53" s="14"/>
      <c r="N53" s="14"/>
      <c r="O53" s="14"/>
    </row>
    <row r="54" spans="1:15" ht="38.25" customHeight="1" hidden="1">
      <c r="A54" s="100" t="s">
        <v>16</v>
      </c>
      <c r="B54" s="25"/>
      <c r="C54" s="43"/>
      <c r="D54" s="42"/>
      <c r="E54" s="42"/>
      <c r="F54" s="25"/>
      <c r="G54" s="76" t="s">
        <v>97</v>
      </c>
      <c r="H54" s="77" t="s">
        <v>98</v>
      </c>
      <c r="I54" s="78">
        <v>1</v>
      </c>
      <c r="J54" s="79">
        <v>225</v>
      </c>
      <c r="K54" s="14"/>
      <c r="L54" s="14"/>
      <c r="M54" s="14"/>
      <c r="N54" s="14"/>
      <c r="O54" s="14"/>
    </row>
    <row r="55" spans="1:15" ht="38.25" customHeight="1" hidden="1">
      <c r="A55" s="100"/>
      <c r="B55" s="26"/>
      <c r="C55" s="45"/>
      <c r="D55" s="44"/>
      <c r="E55" s="44"/>
      <c r="F55" s="26"/>
      <c r="G55" s="76" t="s">
        <v>99</v>
      </c>
      <c r="H55" s="77" t="s">
        <v>100</v>
      </c>
      <c r="I55" s="78">
        <v>1</v>
      </c>
      <c r="J55" s="79">
        <v>225</v>
      </c>
      <c r="K55" s="14"/>
      <c r="L55" s="14"/>
      <c r="M55" s="14"/>
      <c r="N55" s="14"/>
      <c r="O55" s="14"/>
    </row>
    <row r="56" spans="1:15" ht="18.75">
      <c r="A56" s="17" t="s">
        <v>61</v>
      </c>
      <c r="B56" s="12">
        <v>18000</v>
      </c>
      <c r="C56" s="33"/>
      <c r="D56" s="12"/>
      <c r="E56" s="12"/>
      <c r="F56" s="28">
        <f>SUM(B56:E56)</f>
        <v>18000</v>
      </c>
      <c r="G56" s="32"/>
      <c r="H56" s="32"/>
      <c r="I56" s="69"/>
      <c r="J56" s="32"/>
      <c r="K56" s="14"/>
      <c r="L56" s="14"/>
      <c r="M56" s="14"/>
      <c r="N56" s="14"/>
      <c r="O56" s="14"/>
    </row>
    <row r="57" spans="1:15" s="8" customFormat="1" ht="18.75">
      <c r="A57" s="17" t="s">
        <v>55</v>
      </c>
      <c r="B57" s="12">
        <v>14400</v>
      </c>
      <c r="C57" s="33"/>
      <c r="D57" s="12"/>
      <c r="E57" s="12"/>
      <c r="F57" s="28">
        <f>SUM(B57:E57)</f>
        <v>14400</v>
      </c>
      <c r="G57" s="32"/>
      <c r="H57" s="32"/>
      <c r="I57" s="69"/>
      <c r="J57" s="32"/>
      <c r="K57" s="14"/>
      <c r="L57" s="14"/>
      <c r="M57" s="14"/>
      <c r="N57" s="14"/>
      <c r="O57" s="14"/>
    </row>
    <row r="58" spans="1:15" s="8" customFormat="1" ht="18.75">
      <c r="A58" s="17"/>
      <c r="B58" s="20"/>
      <c r="C58" s="33"/>
      <c r="D58" s="12"/>
      <c r="E58" s="12"/>
      <c r="F58" s="20"/>
      <c r="G58" s="32"/>
      <c r="H58" s="32"/>
      <c r="I58" s="69"/>
      <c r="J58" s="32"/>
      <c r="K58" s="14"/>
      <c r="L58" s="14"/>
      <c r="M58" s="14"/>
      <c r="N58" s="14"/>
      <c r="O58" s="14"/>
    </row>
    <row r="59" spans="1:15" s="8" customFormat="1" ht="18.75">
      <c r="A59" s="7" t="s">
        <v>41</v>
      </c>
      <c r="B59" s="12"/>
      <c r="C59" s="33"/>
      <c r="D59" s="12"/>
      <c r="E59" s="12"/>
      <c r="F59" s="12"/>
      <c r="G59" s="50"/>
      <c r="H59" s="50"/>
      <c r="I59" s="67"/>
      <c r="J59" s="68"/>
      <c r="K59" s="52"/>
      <c r="L59" s="52"/>
      <c r="M59" s="52"/>
      <c r="N59" s="52"/>
      <c r="O59" s="52"/>
    </row>
    <row r="60" spans="1:15" ht="18.75">
      <c r="A60" s="18"/>
      <c r="B60" s="21"/>
      <c r="C60" s="46"/>
      <c r="D60" s="12"/>
      <c r="E60" s="12"/>
      <c r="F60" s="27"/>
      <c r="G60" s="14"/>
      <c r="H60" s="14"/>
      <c r="I60" s="80"/>
      <c r="J60" s="81"/>
      <c r="K60" s="14"/>
      <c r="L60" s="14"/>
      <c r="M60" s="14"/>
      <c r="N60" s="14"/>
      <c r="O60" s="14"/>
    </row>
    <row r="61" spans="1:15" s="8" customFormat="1" ht="18.75">
      <c r="A61" s="17" t="s">
        <v>26</v>
      </c>
      <c r="B61" s="12">
        <v>37200</v>
      </c>
      <c r="C61" s="33">
        <v>15668</v>
      </c>
      <c r="D61" s="12">
        <v>18000</v>
      </c>
      <c r="E61" s="35">
        <v>12000</v>
      </c>
      <c r="F61" s="28">
        <f aca="true" t="shared" si="0" ref="F61:F89">SUM(B61:E61)</f>
        <v>82868</v>
      </c>
      <c r="G61" s="14"/>
      <c r="H61" s="14"/>
      <c r="I61" s="80"/>
      <c r="J61" s="81"/>
      <c r="K61" s="14"/>
      <c r="L61" s="14"/>
      <c r="M61" s="14"/>
      <c r="N61" s="14"/>
      <c r="O61" s="14"/>
    </row>
    <row r="62" spans="1:15" s="8" customFormat="1" ht="18.75">
      <c r="A62" s="17" t="s">
        <v>43</v>
      </c>
      <c r="B62" s="12">
        <v>24000</v>
      </c>
      <c r="C62" s="33">
        <v>7240</v>
      </c>
      <c r="D62" s="12">
        <v>15000</v>
      </c>
      <c r="E62" s="35">
        <v>5500</v>
      </c>
      <c r="F62" s="28">
        <f t="shared" si="0"/>
        <v>51740</v>
      </c>
      <c r="G62" s="14"/>
      <c r="H62" s="14"/>
      <c r="I62" s="80"/>
      <c r="J62" s="81"/>
      <c r="K62" s="14"/>
      <c r="L62" s="14"/>
      <c r="M62" s="14"/>
      <c r="N62" s="14"/>
      <c r="O62" s="14"/>
    </row>
    <row r="63" spans="1:15" ht="18.75">
      <c r="A63" s="17" t="s">
        <v>27</v>
      </c>
      <c r="B63" s="12">
        <v>5400</v>
      </c>
      <c r="C63" s="33"/>
      <c r="D63" s="12">
        <v>4200</v>
      </c>
      <c r="E63" s="35">
        <v>1000</v>
      </c>
      <c r="F63" s="28">
        <f t="shared" si="0"/>
        <v>10600</v>
      </c>
      <c r="G63" s="14"/>
      <c r="H63" s="14"/>
      <c r="I63" s="80"/>
      <c r="J63" s="81"/>
      <c r="K63" s="14"/>
      <c r="L63" s="14"/>
      <c r="M63" s="14"/>
      <c r="N63" s="14"/>
      <c r="O63" s="14"/>
    </row>
    <row r="64" spans="1:15" s="8" customFormat="1" ht="18.75">
      <c r="A64" s="17" t="s">
        <v>30</v>
      </c>
      <c r="B64" s="12">
        <v>5400</v>
      </c>
      <c r="C64" s="33"/>
      <c r="D64" s="12">
        <v>4200</v>
      </c>
      <c r="E64" s="35">
        <v>1000</v>
      </c>
      <c r="F64" s="28">
        <f t="shared" si="0"/>
        <v>10600</v>
      </c>
      <c r="G64" s="14"/>
      <c r="H64" s="14"/>
      <c r="I64" s="80"/>
      <c r="J64" s="81"/>
      <c r="K64" s="14"/>
      <c r="L64" s="14"/>
      <c r="M64" s="14"/>
      <c r="N64" s="14"/>
      <c r="O64" s="14"/>
    </row>
    <row r="65" spans="1:15" s="8" customFormat="1" ht="18.75">
      <c r="A65" s="17" t="s">
        <v>31</v>
      </c>
      <c r="B65" s="12">
        <v>6000</v>
      </c>
      <c r="C65" s="33"/>
      <c r="D65" s="12">
        <v>4200</v>
      </c>
      <c r="E65" s="35">
        <v>1000</v>
      </c>
      <c r="F65" s="28">
        <f t="shared" si="0"/>
        <v>11200</v>
      </c>
      <c r="G65" s="14"/>
      <c r="H65" s="14"/>
      <c r="I65" s="80"/>
      <c r="J65" s="81"/>
      <c r="K65" s="14"/>
      <c r="L65" s="14"/>
      <c r="M65" s="14"/>
      <c r="N65" s="14"/>
      <c r="O65" s="14"/>
    </row>
    <row r="66" spans="1:15" s="8" customFormat="1" ht="18.75">
      <c r="A66" s="17" t="s">
        <v>32</v>
      </c>
      <c r="B66" s="12">
        <v>6000</v>
      </c>
      <c r="C66" s="33"/>
      <c r="D66" s="12">
        <v>4200</v>
      </c>
      <c r="E66" s="35">
        <v>1000</v>
      </c>
      <c r="F66" s="28">
        <f t="shared" si="0"/>
        <v>11200</v>
      </c>
      <c r="G66" s="14"/>
      <c r="H66" s="14"/>
      <c r="I66" s="80"/>
      <c r="J66" s="81"/>
      <c r="K66" s="14"/>
      <c r="L66" s="14"/>
      <c r="M66" s="14"/>
      <c r="N66" s="14"/>
      <c r="O66" s="14"/>
    </row>
    <row r="67" spans="1:15" s="8" customFormat="1" ht="18.75">
      <c r="A67" s="17" t="s">
        <v>33</v>
      </c>
      <c r="B67" s="12">
        <v>5400</v>
      </c>
      <c r="C67" s="33"/>
      <c r="D67" s="12">
        <v>4200</v>
      </c>
      <c r="E67" s="35">
        <v>1000</v>
      </c>
      <c r="F67" s="28">
        <f t="shared" si="0"/>
        <v>10600</v>
      </c>
      <c r="G67" s="14"/>
      <c r="H67" s="14"/>
      <c r="I67" s="80"/>
      <c r="J67" s="81"/>
      <c r="K67" s="14"/>
      <c r="L67" s="14"/>
      <c r="M67" s="14"/>
      <c r="N67" s="14"/>
      <c r="O67" s="14"/>
    </row>
    <row r="68" spans="1:15" s="8" customFormat="1" ht="18.75">
      <c r="A68" s="17" t="s">
        <v>34</v>
      </c>
      <c r="B68" s="12">
        <v>5400</v>
      </c>
      <c r="C68" s="33"/>
      <c r="D68" s="12">
        <v>4200</v>
      </c>
      <c r="E68" s="35">
        <v>1000</v>
      </c>
      <c r="F68" s="28">
        <f t="shared" si="0"/>
        <v>10600</v>
      </c>
      <c r="G68" s="14"/>
      <c r="H68" s="14"/>
      <c r="I68" s="80"/>
      <c r="J68" s="81"/>
      <c r="K68" s="14"/>
      <c r="L68" s="14"/>
      <c r="M68" s="14"/>
      <c r="N68" s="14"/>
      <c r="O68" s="14"/>
    </row>
    <row r="69" spans="1:15" s="8" customFormat="1" ht="18.75">
      <c r="A69" s="17" t="s">
        <v>35</v>
      </c>
      <c r="B69" s="12">
        <v>5400</v>
      </c>
      <c r="C69" s="33"/>
      <c r="D69" s="12">
        <v>4200</v>
      </c>
      <c r="E69" s="35">
        <v>1000</v>
      </c>
      <c r="F69" s="28">
        <f t="shared" si="0"/>
        <v>10600</v>
      </c>
      <c r="G69" s="14"/>
      <c r="H69" s="14"/>
      <c r="I69" s="80"/>
      <c r="J69" s="81"/>
      <c r="K69" s="14"/>
      <c r="L69" s="14"/>
      <c r="M69" s="14"/>
      <c r="N69" s="14"/>
      <c r="O69" s="14"/>
    </row>
    <row r="70" spans="1:15" ht="18.75">
      <c r="A70" s="17" t="s">
        <v>23</v>
      </c>
      <c r="B70" s="12">
        <v>10800</v>
      </c>
      <c r="C70" s="33"/>
      <c r="D70" s="12">
        <v>2000</v>
      </c>
      <c r="E70" s="35"/>
      <c r="F70" s="28">
        <f t="shared" si="0"/>
        <v>12800</v>
      </c>
      <c r="G70" s="14"/>
      <c r="H70" s="14"/>
      <c r="I70" s="80"/>
      <c r="J70" s="81"/>
      <c r="K70" s="14"/>
      <c r="L70" s="14"/>
      <c r="M70" s="14"/>
      <c r="N70" s="14"/>
      <c r="O70" s="14"/>
    </row>
    <row r="71" spans="1:15" s="8" customFormat="1" ht="18.75">
      <c r="A71" s="17" t="s">
        <v>28</v>
      </c>
      <c r="B71" s="12">
        <v>9000</v>
      </c>
      <c r="C71" s="33">
        <v>9431</v>
      </c>
      <c r="D71" s="12">
        <v>9000</v>
      </c>
      <c r="E71" s="35">
        <v>4000</v>
      </c>
      <c r="F71" s="28">
        <f t="shared" si="0"/>
        <v>31431</v>
      </c>
      <c r="G71" s="14"/>
      <c r="H71" s="14"/>
      <c r="I71" s="80"/>
      <c r="J71" s="81"/>
      <c r="K71" s="14"/>
      <c r="L71" s="14"/>
      <c r="M71" s="14"/>
      <c r="N71" s="14"/>
      <c r="O71" s="14"/>
    </row>
    <row r="72" spans="1:15" ht="18.75">
      <c r="A72" s="17" t="s">
        <v>29</v>
      </c>
      <c r="B72" s="12">
        <v>9000</v>
      </c>
      <c r="C72" s="33">
        <v>9233</v>
      </c>
      <c r="D72" s="12">
        <v>9000</v>
      </c>
      <c r="E72" s="35">
        <v>4000</v>
      </c>
      <c r="F72" s="28">
        <f t="shared" si="0"/>
        <v>31233</v>
      </c>
      <c r="G72" s="14"/>
      <c r="H72" s="14"/>
      <c r="I72" s="80"/>
      <c r="J72" s="81"/>
      <c r="K72" s="14"/>
      <c r="L72" s="14"/>
      <c r="M72" s="14"/>
      <c r="N72" s="14"/>
      <c r="O72" s="14"/>
    </row>
    <row r="73" spans="1:15" ht="18.75">
      <c r="A73" s="17" t="s">
        <v>22</v>
      </c>
      <c r="B73" s="12">
        <v>300</v>
      </c>
      <c r="C73" s="33">
        <v>132</v>
      </c>
      <c r="D73" s="12">
        <v>600</v>
      </c>
      <c r="E73" s="35"/>
      <c r="F73" s="28">
        <f t="shared" si="0"/>
        <v>1032</v>
      </c>
      <c r="G73" s="14"/>
      <c r="H73" s="14"/>
      <c r="I73" s="80"/>
      <c r="J73" s="81"/>
      <c r="K73" s="14"/>
      <c r="L73" s="14"/>
      <c r="M73" s="14"/>
      <c r="N73" s="14"/>
      <c r="O73" s="14"/>
    </row>
    <row r="74" spans="1:15" ht="18.75">
      <c r="A74" s="17" t="s">
        <v>24</v>
      </c>
      <c r="B74" s="12">
        <v>10800</v>
      </c>
      <c r="C74" s="33">
        <v>5445</v>
      </c>
      <c r="D74" s="12">
        <v>18000</v>
      </c>
      <c r="E74" s="35">
        <v>900</v>
      </c>
      <c r="F74" s="28">
        <f t="shared" si="0"/>
        <v>35145</v>
      </c>
      <c r="G74" s="14"/>
      <c r="H74" s="14"/>
      <c r="I74" s="80"/>
      <c r="J74" s="81"/>
      <c r="K74" s="14"/>
      <c r="L74" s="14"/>
      <c r="M74" s="14"/>
      <c r="N74" s="14"/>
      <c r="O74" s="14"/>
    </row>
    <row r="75" spans="1:15" ht="18.75">
      <c r="A75" s="17" t="s">
        <v>25</v>
      </c>
      <c r="B75" s="12">
        <v>10800</v>
      </c>
      <c r="C75" s="33">
        <v>5445</v>
      </c>
      <c r="D75" s="12">
        <v>18000</v>
      </c>
      <c r="E75" s="35">
        <v>900</v>
      </c>
      <c r="F75" s="28">
        <f t="shared" si="0"/>
        <v>35145</v>
      </c>
      <c r="G75" s="14"/>
      <c r="H75" s="14"/>
      <c r="I75" s="80"/>
      <c r="J75" s="81"/>
      <c r="K75" s="14"/>
      <c r="L75" s="14"/>
      <c r="M75" s="14"/>
      <c r="N75" s="14"/>
      <c r="O75" s="14"/>
    </row>
    <row r="76" spans="1:15" ht="18.75">
      <c r="A76" s="17" t="s">
        <v>44</v>
      </c>
      <c r="B76" s="12">
        <v>12000</v>
      </c>
      <c r="C76" s="33">
        <v>10230</v>
      </c>
      <c r="D76" s="12">
        <v>18000</v>
      </c>
      <c r="E76" s="35">
        <v>1400</v>
      </c>
      <c r="F76" s="28">
        <f t="shared" si="0"/>
        <v>41630</v>
      </c>
      <c r="G76" s="14"/>
      <c r="H76" s="14"/>
      <c r="I76" s="80"/>
      <c r="J76" s="81"/>
      <c r="K76" s="14"/>
      <c r="L76" s="14"/>
      <c r="M76" s="14"/>
      <c r="N76" s="14"/>
      <c r="O76" s="14"/>
    </row>
    <row r="77" spans="1:15" ht="18.75">
      <c r="A77" s="17" t="s">
        <v>45</v>
      </c>
      <c r="B77" s="12">
        <v>12000</v>
      </c>
      <c r="C77" s="33">
        <v>10230</v>
      </c>
      <c r="D77" s="12">
        <v>18000</v>
      </c>
      <c r="E77" s="35">
        <v>1400</v>
      </c>
      <c r="F77" s="28">
        <f t="shared" si="0"/>
        <v>41630</v>
      </c>
      <c r="G77" s="14"/>
      <c r="H77" s="14"/>
      <c r="I77" s="80"/>
      <c r="J77" s="81"/>
      <c r="K77" s="14"/>
      <c r="L77" s="14"/>
      <c r="M77" s="14"/>
      <c r="N77" s="14"/>
      <c r="O77" s="14"/>
    </row>
    <row r="78" spans="1:15" ht="18.75">
      <c r="A78" s="17" t="s">
        <v>36</v>
      </c>
      <c r="B78" s="12">
        <v>19200</v>
      </c>
      <c r="C78" s="33">
        <v>6309</v>
      </c>
      <c r="D78" s="12">
        <v>6000</v>
      </c>
      <c r="E78" s="35"/>
      <c r="F78" s="28">
        <f t="shared" si="0"/>
        <v>31509</v>
      </c>
      <c r="G78" s="14"/>
      <c r="H78" s="14"/>
      <c r="I78" s="80"/>
      <c r="J78" s="81"/>
      <c r="K78" s="14"/>
      <c r="L78" s="14"/>
      <c r="M78" s="14"/>
      <c r="N78" s="14"/>
      <c r="O78" s="14"/>
    </row>
    <row r="79" spans="1:15" s="8" customFormat="1" ht="18.75">
      <c r="A79" s="17" t="s">
        <v>50</v>
      </c>
      <c r="B79" s="12">
        <v>30000</v>
      </c>
      <c r="C79" s="33"/>
      <c r="D79" s="12"/>
      <c r="E79" s="35"/>
      <c r="F79" s="28">
        <f t="shared" si="0"/>
        <v>30000</v>
      </c>
      <c r="G79" s="14"/>
      <c r="H79" s="14"/>
      <c r="I79" s="80"/>
      <c r="J79" s="81"/>
      <c r="K79" s="14"/>
      <c r="L79" s="14"/>
      <c r="M79" s="14"/>
      <c r="N79" s="14"/>
      <c r="O79" s="14"/>
    </row>
    <row r="80" spans="1:15" ht="18.75">
      <c r="A80" s="17" t="s">
        <v>37</v>
      </c>
      <c r="B80" s="12">
        <v>1800</v>
      </c>
      <c r="C80" s="33">
        <v>448</v>
      </c>
      <c r="D80" s="12">
        <v>600</v>
      </c>
      <c r="E80" s="35"/>
      <c r="F80" s="28">
        <f t="shared" si="0"/>
        <v>2848</v>
      </c>
      <c r="G80" s="14"/>
      <c r="H80" s="14"/>
      <c r="I80" s="80"/>
      <c r="J80" s="81"/>
      <c r="K80" s="14"/>
      <c r="L80" s="14"/>
      <c r="M80" s="14"/>
      <c r="N80" s="14"/>
      <c r="O80" s="14"/>
    </row>
    <row r="81" spans="1:15" ht="18.75">
      <c r="A81" s="17" t="s">
        <v>38</v>
      </c>
      <c r="B81" s="12">
        <v>54000</v>
      </c>
      <c r="C81" s="33">
        <v>25030</v>
      </c>
      <c r="D81" s="12">
        <v>30000</v>
      </c>
      <c r="E81" s="35">
        <v>27000</v>
      </c>
      <c r="F81" s="28">
        <f t="shared" si="0"/>
        <v>136030</v>
      </c>
      <c r="G81" s="14"/>
      <c r="H81" s="14"/>
      <c r="I81" s="80"/>
      <c r="J81" s="81"/>
      <c r="K81" s="14"/>
      <c r="L81" s="14"/>
      <c r="M81" s="14"/>
      <c r="N81" s="14"/>
      <c r="O81" s="14"/>
    </row>
    <row r="82" spans="1:15" ht="18.75">
      <c r="A82" s="17" t="s">
        <v>39</v>
      </c>
      <c r="B82" s="12">
        <v>1800</v>
      </c>
      <c r="C82" s="33">
        <v>5353</v>
      </c>
      <c r="D82" s="12">
        <v>1800</v>
      </c>
      <c r="E82" s="35">
        <v>2000</v>
      </c>
      <c r="F82" s="28">
        <f t="shared" si="0"/>
        <v>10953</v>
      </c>
      <c r="G82" s="14"/>
      <c r="H82" s="14"/>
      <c r="I82" s="80"/>
      <c r="J82" s="81"/>
      <c r="K82" s="14"/>
      <c r="L82" s="14"/>
      <c r="M82" s="14"/>
      <c r="N82" s="14"/>
      <c r="O82" s="14"/>
    </row>
    <row r="83" spans="1:15" ht="18.75">
      <c r="A83" s="17" t="s">
        <v>56</v>
      </c>
      <c r="B83" s="12">
        <v>1800</v>
      </c>
      <c r="C83" s="33">
        <v>1749</v>
      </c>
      <c r="D83" s="12">
        <v>3600</v>
      </c>
      <c r="E83" s="35">
        <v>2000</v>
      </c>
      <c r="F83" s="28">
        <f t="shared" si="0"/>
        <v>9149</v>
      </c>
      <c r="G83" s="14"/>
      <c r="H83" s="14"/>
      <c r="I83" s="80"/>
      <c r="J83" s="81"/>
      <c r="K83" s="14"/>
      <c r="L83" s="14"/>
      <c r="M83" s="14"/>
      <c r="N83" s="14"/>
      <c r="O83" s="14"/>
    </row>
    <row r="84" spans="1:15" ht="18.75">
      <c r="A84" s="17" t="s">
        <v>57</v>
      </c>
      <c r="B84" s="12">
        <v>1800</v>
      </c>
      <c r="C84" s="33">
        <v>1986</v>
      </c>
      <c r="D84" s="12">
        <v>3600</v>
      </c>
      <c r="E84" s="35">
        <v>2400</v>
      </c>
      <c r="F84" s="28">
        <f t="shared" si="0"/>
        <v>9786</v>
      </c>
      <c r="G84" s="14"/>
      <c r="H84" s="14"/>
      <c r="I84" s="80"/>
      <c r="J84" s="81"/>
      <c r="K84" s="14"/>
      <c r="L84" s="14"/>
      <c r="M84" s="14"/>
      <c r="N84" s="14"/>
      <c r="O84" s="14"/>
    </row>
    <row r="85" spans="1:15" ht="18.75">
      <c r="A85" s="17" t="s">
        <v>59</v>
      </c>
      <c r="B85" s="12">
        <v>2400</v>
      </c>
      <c r="C85" s="33">
        <v>600</v>
      </c>
      <c r="D85" s="12"/>
      <c r="E85" s="35"/>
      <c r="F85" s="28">
        <f t="shared" si="0"/>
        <v>3000</v>
      </c>
      <c r="G85" s="14"/>
      <c r="H85" s="14"/>
      <c r="I85" s="80"/>
      <c r="J85" s="81"/>
      <c r="K85" s="14"/>
      <c r="L85" s="14"/>
      <c r="M85" s="14"/>
      <c r="N85" s="14"/>
      <c r="O85" s="14"/>
    </row>
    <row r="86" spans="1:15" ht="18.75">
      <c r="A86" s="17" t="s">
        <v>58</v>
      </c>
      <c r="B86" s="12">
        <v>2400</v>
      </c>
      <c r="C86" s="33">
        <v>620</v>
      </c>
      <c r="D86" s="12"/>
      <c r="E86" s="35"/>
      <c r="F86" s="28">
        <f t="shared" si="0"/>
        <v>3020</v>
      </c>
      <c r="G86" s="14"/>
      <c r="H86" s="14"/>
      <c r="I86" s="80"/>
      <c r="J86" s="81"/>
      <c r="K86" s="14"/>
      <c r="L86" s="14"/>
      <c r="M86" s="14"/>
      <c r="N86" s="14"/>
      <c r="O86" s="14"/>
    </row>
    <row r="87" spans="1:15" ht="18.75">
      <c r="A87" s="17" t="s">
        <v>21</v>
      </c>
      <c r="B87" s="12">
        <v>300</v>
      </c>
      <c r="C87" s="33"/>
      <c r="D87" s="12"/>
      <c r="E87" s="12"/>
      <c r="F87" s="28">
        <f t="shared" si="0"/>
        <v>300</v>
      </c>
      <c r="G87" s="14"/>
      <c r="H87" s="14"/>
      <c r="I87" s="80"/>
      <c r="J87" s="81"/>
      <c r="K87" s="14"/>
      <c r="L87" s="14"/>
      <c r="M87" s="14"/>
      <c r="N87" s="14"/>
      <c r="O87" s="14"/>
    </row>
    <row r="88" spans="1:15" ht="18.75">
      <c r="A88" s="17" t="s">
        <v>42</v>
      </c>
      <c r="B88" s="12">
        <v>300</v>
      </c>
      <c r="C88" s="33"/>
      <c r="D88" s="12"/>
      <c r="E88" s="12"/>
      <c r="F88" s="28">
        <f t="shared" si="0"/>
        <v>300</v>
      </c>
      <c r="G88" s="14"/>
      <c r="H88" s="14"/>
      <c r="I88" s="80"/>
      <c r="J88" s="81"/>
      <c r="K88" s="14"/>
      <c r="L88" s="14"/>
      <c r="M88" s="14"/>
      <c r="N88" s="14"/>
      <c r="O88" s="14"/>
    </row>
    <row r="89" spans="1:15" ht="18.75">
      <c r="A89" s="17" t="s">
        <v>40</v>
      </c>
      <c r="B89" s="12">
        <v>12000</v>
      </c>
      <c r="C89" s="33"/>
      <c r="D89" s="12">
        <v>6000</v>
      </c>
      <c r="E89" s="12"/>
      <c r="F89" s="28">
        <f t="shared" si="0"/>
        <v>18000</v>
      </c>
      <c r="G89" s="14"/>
      <c r="H89" s="14"/>
      <c r="I89" s="80"/>
      <c r="J89" s="81"/>
      <c r="K89" s="14"/>
      <c r="L89" s="14"/>
      <c r="M89" s="14"/>
      <c r="N89" s="14"/>
      <c r="O89" s="14"/>
    </row>
    <row r="90" spans="1:15" ht="18.75">
      <c r="A90" s="14"/>
      <c r="B90" s="21"/>
      <c r="C90" s="46"/>
      <c r="D90" s="12"/>
      <c r="E90" s="12"/>
      <c r="F90" s="21"/>
      <c r="G90" s="14"/>
      <c r="H90" s="14"/>
      <c r="I90" s="80"/>
      <c r="J90" s="81"/>
      <c r="K90" s="14"/>
      <c r="L90" s="14"/>
      <c r="M90" s="14"/>
      <c r="N90" s="14"/>
      <c r="O90" s="14"/>
    </row>
    <row r="91" spans="1:15" ht="32.25" customHeight="1" thickBot="1">
      <c r="A91" s="106" t="s">
        <v>105</v>
      </c>
      <c r="B91" s="107"/>
      <c r="C91" s="107"/>
      <c r="D91" s="107"/>
      <c r="E91" s="107"/>
      <c r="F91" s="107"/>
      <c r="G91" s="48"/>
      <c r="H91" s="48"/>
      <c r="I91" s="48"/>
      <c r="J91" s="48"/>
      <c r="K91" s="112">
        <v>2160000</v>
      </c>
      <c r="L91" s="112">
        <v>660000</v>
      </c>
      <c r="M91" s="112">
        <v>1020000</v>
      </c>
      <c r="N91" s="112">
        <v>480000</v>
      </c>
      <c r="O91" s="112">
        <f>SUM(K91:N91)</f>
        <v>4320000</v>
      </c>
    </row>
    <row r="92" spans="1:15" ht="48" customHeight="1" thickBot="1">
      <c r="A92" s="106" t="s">
        <v>106</v>
      </c>
      <c r="B92" s="107"/>
      <c r="C92" s="107"/>
      <c r="D92" s="107"/>
      <c r="E92" s="107"/>
      <c r="F92" s="107"/>
      <c r="K92" s="113"/>
      <c r="L92" s="114"/>
      <c r="M92" s="114"/>
      <c r="N92" s="114"/>
      <c r="O92" s="115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102" ht="18.75">
      <c r="A102" s="1"/>
    </row>
    <row r="103" ht="18.75">
      <c r="A103"/>
    </row>
    <row r="104" ht="18.75">
      <c r="A104"/>
    </row>
    <row r="105" ht="18.75">
      <c r="A105"/>
    </row>
    <row r="106" ht="18.75">
      <c r="A106" s="1"/>
    </row>
    <row r="107" ht="18.75">
      <c r="A107"/>
    </row>
    <row r="108" ht="18.75">
      <c r="A108" s="1"/>
    </row>
    <row r="109" ht="18.75">
      <c r="A109" s="1"/>
    </row>
    <row r="110" ht="18.75">
      <c r="A110"/>
    </row>
    <row r="112" ht="18.75">
      <c r="A112" s="1"/>
    </row>
    <row r="113" ht="18.75">
      <c r="A113"/>
    </row>
    <row r="114" ht="18.75">
      <c r="A114"/>
    </row>
    <row r="115" ht="18.75">
      <c r="A115" s="1"/>
    </row>
    <row r="117" ht="18.75">
      <c r="A117"/>
    </row>
    <row r="118" ht="18.75">
      <c r="A118"/>
    </row>
  </sheetData>
  <sheetProtection insertRows="0"/>
  <mergeCells count="13">
    <mergeCell ref="J16:J19"/>
    <mergeCell ref="J21:J24"/>
    <mergeCell ref="J40:J43"/>
    <mergeCell ref="J45:J48"/>
    <mergeCell ref="A92:F92"/>
    <mergeCell ref="A8:F8"/>
    <mergeCell ref="A54:A55"/>
    <mergeCell ref="A21:A24"/>
    <mergeCell ref="A16:A19"/>
    <mergeCell ref="A52:F52"/>
    <mergeCell ref="A91:F91"/>
    <mergeCell ref="A40:A43"/>
    <mergeCell ref="A45:A48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30" r:id="rId1"/>
  <headerFooter>
    <oddHeader>&amp;CPROCEDURA APERTA AGGREGATA PER LA FORNITURA DI SISTEMI ANALITICI PER AUTOIMMUNITA'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Spedali Civili di Brescia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cuscusac</dc:creator>
  <cp:keywords/>
  <dc:description/>
  <cp:lastModifiedBy>GIOVANNI ACQUAROLI</cp:lastModifiedBy>
  <cp:lastPrinted>2021-08-25T11:47:55Z</cp:lastPrinted>
  <dcterms:created xsi:type="dcterms:W3CDTF">2018-09-14T10:55:22Z</dcterms:created>
  <dcterms:modified xsi:type="dcterms:W3CDTF">2022-04-08T14:29:01Z</dcterms:modified>
  <cp:category/>
  <cp:version/>
  <cp:contentType/>
  <cp:contentStatus/>
</cp:coreProperties>
</file>