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2024\Marzo\Incarichi di funzione\"/>
    </mc:Choice>
  </mc:AlternateContent>
  <xr:revisionPtr revIDLastSave="0" documentId="13_ncr:1_{8160203C-AF6B-4807-B6D3-B6ADD96A8ED6}" xr6:coauthVersionLast="47" xr6:coauthVersionMax="47" xr10:uidLastSave="{00000000-0000-0000-0000-000000000000}"/>
  <bookViews>
    <workbookView xWindow="-120" yWindow="-120" windowWidth="19440" windowHeight="15000" tabRatio="698" xr2:uid="{B94C189D-98EF-4980-9F2F-9D01516E204A}"/>
  </bookViews>
  <sheets>
    <sheet name="TITOLARI INCARICO DI FUNZIONE" sheetId="5" r:id="rId1"/>
  </sheets>
  <definedNames>
    <definedName name="_xlnm._FilterDatabase" localSheetId="0" hidden="1">'TITOLARI INCARICO DI FUNZIONE'!$A$2:$N$130</definedName>
    <definedName name="_xlnm.Print_Area" localSheetId="0">'TITOLARI INCARICO DI FUNZIONE'!$A$1:$H$130</definedName>
    <definedName name="_xlnm.Print_Titles" localSheetId="0">'TITOLARI INCARICO DI FUNZIONE'!$1:$2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5" l="1"/>
  <c r="E96" i="5"/>
  <c r="D96" i="5"/>
  <c r="E101" i="5"/>
  <c r="E55" i="5"/>
  <c r="E42" i="5"/>
  <c r="D114" i="5"/>
  <c r="E114" i="5"/>
</calcChain>
</file>

<file path=xl/sharedStrings.xml><?xml version="1.0" encoding="utf-8"?>
<sst xmlns="http://schemas.openxmlformats.org/spreadsheetml/2006/main" count="1129" uniqueCount="360">
  <si>
    <t xml:space="preserve">AREA </t>
  </si>
  <si>
    <t>DIREZIONE</t>
  </si>
  <si>
    <t>STRUTTURA</t>
  </si>
  <si>
    <t>DENOMINAZIONE</t>
  </si>
  <si>
    <t>TIPOLOGIA
 INCARICO</t>
  </si>
  <si>
    <t>VALORE INDENNITA' DI FUNZIONE</t>
  </si>
  <si>
    <t>INCARICATO</t>
  </si>
  <si>
    <t>PTA</t>
  </si>
  <si>
    <t>DIREZIONE AMMINISTRATIVA</t>
  </si>
  <si>
    <t xml:space="preserve">SC AREA ACCOGLIENZA - CUP  </t>
  </si>
  <si>
    <t xml:space="preserve">RESPONSABILE PROCESSI PER L'ACCOGLIENZA </t>
  </si>
  <si>
    <t>RESPONSABILE PROCESSI AMMINISTRATIVI SC MEDICINA LEGALE</t>
  </si>
  <si>
    <t>RANGHETTI PATRIZIA</t>
  </si>
  <si>
    <t>RESPONSABILE SERVIZI SEGRETERIA E CARTELLE CLINICHE</t>
  </si>
  <si>
    <t xml:space="preserve">RESPONSABILE SERVIZI REFERTAZIONE E DECENTRATI </t>
  </si>
  <si>
    <t xml:space="preserve">DIREZIONE AMMINISTRATIVA </t>
  </si>
  <si>
    <t>RESPONSABILE SERVIZI FRONT-OFFICE E PROCESSI AMMINISTRATIVO-CONTABILI DI ACCOGLIENZA</t>
  </si>
  <si>
    <t>SC AFFARI GENERALI</t>
  </si>
  <si>
    <t>REFERENTE AZIENDALE PER LA PRIVACY</t>
  </si>
  <si>
    <t xml:space="preserve">RESPONSABILE GESTIONE PREVIDENZIALE </t>
  </si>
  <si>
    <t>RESPONSABILE FLUSSI, DEBITI INFORMATIVI E APPLICAZIONI CONTRATTUALI</t>
  </si>
  <si>
    <t>RESPONSABILE ACQUISIZIONE RISORSE UMANE</t>
  </si>
  <si>
    <t>SC GESTIONE E SVILUPPO DELLE RISORSE UMANE</t>
  </si>
  <si>
    <t>RESPONSABILE GESTIONE ASSENZE PRESENZE E RELATIVI ISTITUTI GIURIDICI</t>
  </si>
  <si>
    <t>SC GESTIONE ACQUISTI</t>
  </si>
  <si>
    <t xml:space="preserve">RESPONSABILE GESTIONE SERVIZI IN CONCESSIONE </t>
  </si>
  <si>
    <t>RESPONSABILE GESTIONE ACQUISTI SANITARI</t>
  </si>
  <si>
    <t>RESPONSABILE COORDINAMENTO MANUTENZIONE E SEZIONE EDILE</t>
  </si>
  <si>
    <t>SC GESTIONE TECNICO PATRIMONIALE</t>
  </si>
  <si>
    <t>SC SISTEMI INFORMATIVI - ICT</t>
  </si>
  <si>
    <t>RESPONSABILE REPORTING E FLUSSI CERTIFICATI</t>
  </si>
  <si>
    <t>RESPONSABILE SETTORE TELECOMUNICAZIONI</t>
  </si>
  <si>
    <t>RESPONSABILE PROCESSI AMMINISTRATIVO-CONTABILI, DOCUMENTALI  E BUDGET ICT</t>
  </si>
  <si>
    <t>SSD LOGISTICA E SERVIZI ECONOMALI</t>
  </si>
  <si>
    <t xml:space="preserve">RESPONSABILE GESTIONE E CONTROLLO SERVIZI LOGISTICI ED ALBERGHIERI </t>
  </si>
  <si>
    <t>SC BILANCIO PROGRAMMAZIONE FINANZIARIA E CONTABILITA'</t>
  </si>
  <si>
    <t xml:space="preserve">RESPONSABILE CONTABILITA', FLUSSI E LIBERA PROFESSIONE </t>
  </si>
  <si>
    <t>RESPONSABILE  GESTIONE CONTABILE DEL PATRIMONIO NETTO E DELLE FONTI DI FINANZIAMENTO</t>
  </si>
  <si>
    <t>RESPONSABILE FLUSSI PASSIVI</t>
  </si>
  <si>
    <t>RESPONSABILE FLUSSI ATTIVI</t>
  </si>
  <si>
    <t>SC AVVOCATURA</t>
  </si>
  <si>
    <t>RESPONSABILE CONTENZIOSO CONNESSO AL RECUPERO CREDITI E COORDINAMENTO PROCESSI AMMINISTRATIVI DELLA SC</t>
  </si>
  <si>
    <t>FUMAGALLI PAOLA</t>
  </si>
  <si>
    <t>DIREZIONE SANITARIA</t>
  </si>
  <si>
    <t>SC INGEGNERIA CLINICA</t>
  </si>
  <si>
    <t>RESPONSABILE  GESTIONE APPARECCHIATURE ELETTROMEDICALI TERRITORIALI E DOMICILIARI</t>
  </si>
  <si>
    <t xml:space="preserve">RESPONSABILE GESTIONE APPARECCHIATURE ELETTROMEDICALI OSPEDALIERE </t>
  </si>
  <si>
    <t>SC FARMACIA</t>
  </si>
  <si>
    <t>RESPONSABILE PROCESSI AMMINISTRATIVI AREA FARMACEUTICA SANITARIA</t>
  </si>
  <si>
    <t>DIREZIONE GENERALE</t>
  </si>
  <si>
    <t>SS COMUNICAZIONE AZIENDALE E RELAZIONI ESTERNE</t>
  </si>
  <si>
    <t>RESPONSABILE COMUNICAZIONE INTERNA, SITO WEB AZIENDALE E SOCIAL MEDIA MANAGER</t>
  </si>
  <si>
    <t xml:space="preserve"> SANITARIA </t>
  </si>
  <si>
    <t>SC DIREZIONE AZIENDALE PROFESSIONI SANITARIE E SOCIALI - DAPSS</t>
  </si>
  <si>
    <t>Dipartimenti a valenza chirurgica (Cardiovascolare, Chirurgico, Neuroscienze)</t>
  </si>
  <si>
    <t>RESPONSABILE DAPSS DIPARTIMENTI A VALENZA CHIRURGICA (CARDIOVASCOLARE, CHIRURGICO, NEUROSCIENZE)</t>
  </si>
  <si>
    <t>TOMASONI LAURA</t>
  </si>
  <si>
    <t>Dipartimento Chirurgico</t>
  </si>
  <si>
    <t>COORDINAMENTO CHIRURGIE 1^, 3^ E 5^ DEGENZA</t>
  </si>
  <si>
    <t>COORDINAMENTO CHIRURGIE  PLASTICA,  2^ SENOLOGICA, OCULISTICA, DERMATOLOGIA DEGENZA E WEEK SURGERY</t>
  </si>
  <si>
    <t>COORDINAMENTO ORTOPEDIA, TRAUMATOLOGIA, MAXILLOFACCIALE E POLO PEDIATRICO CHIRURGICO SPECIALISTICO DEGENZA</t>
  </si>
  <si>
    <t>COORDINAMENTO UROLOGIA DEGENZA E DAYHOSPITAL</t>
  </si>
  <si>
    <t>COORDINAMENTO DAY SURGERY E PREOPERATORIO AZIENDALE</t>
  </si>
  <si>
    <t>COORDINAMENTO AMBULATORI DIPARTIMENTO CHIRURGICO</t>
  </si>
  <si>
    <t>COORDINAMENTO AMBULATORI DI ODONTOSTOMATOLOGIA, MAXILLOFACCIALE E OCULISTICA</t>
  </si>
  <si>
    <t>Dipartimento Cardiovascolare</t>
  </si>
  <si>
    <t>COORDINAMENTO CARDIOCHIRURGIA DEGENZA E DAYHOSPITAL</t>
  </si>
  <si>
    <t>COORDINAMENTO CARDIOLOGIA DEGENZA E DAYHOSPITAL</t>
  </si>
  <si>
    <t>COORDINAMENTO CHIRURGIA VASCOLARE DEGENZA E AMBULATORI DIPARTIMENTO CARDIOVASCOLARE</t>
  </si>
  <si>
    <t>COORDINAMENTO CARDIOLOGIA INTERVENTISTICA</t>
  </si>
  <si>
    <t>COORDINAMENTO NEUROCHIRURGIA E OTORINOLARINGOIATRIA DEGENZA</t>
  </si>
  <si>
    <t>COORDINAMENTO NEUROLOGIA DEGENZA, DAYHOSPITAL E AMBULATORI DI NEUROCHIRURGIA E NEUROLOGIA</t>
  </si>
  <si>
    <t>COORDINAMENTO PERSONALE DELLA RIABILITAZIONE SEDE MOZZO E TERRITORIO</t>
  </si>
  <si>
    <t>COORDINAMENTO NEUROFISIOPATOLOGIA</t>
  </si>
  <si>
    <t>Dipartimento di Area Medica</t>
  </si>
  <si>
    <t>COORDINAMENTO MEDICINA 1^ DEGENZA</t>
  </si>
  <si>
    <t>COORDINAMENTO GASTROENTEROLOGIA 1^ , 2^ E PNEUMOLOGIA DEGENZA</t>
  </si>
  <si>
    <t>COORDINAMENTO MALATTIE INFETTIVE DEGENZA E AMBULATORI</t>
  </si>
  <si>
    <t>COORDINAMENTO EMODIALISI E CENTRI DIALISI ASSISTENZA LIMITATA</t>
  </si>
  <si>
    <t>Dipartimento di Oncologia ed Ematologia</t>
  </si>
  <si>
    <t>COORDINAMENTO EMATOLOGIA E MEDICINA NUCLEARE DEGENZA</t>
  </si>
  <si>
    <t>COORDINAMENTO ONCO-EMATOLOGIA DAYHOSPITAL E AMBULATORI</t>
  </si>
  <si>
    <t>COORDINAMENTO RADIOTERAPIA</t>
  </si>
  <si>
    <t>COORDINAMENTO SERVIZIO IMMUNOLOGIA E MEDICINA TRASFUSIONALE</t>
  </si>
  <si>
    <t>Dipartimento emergenza urgenza e area critica</t>
  </si>
  <si>
    <t>RESPONSABILE DAPSS DIPARTIMENTO DI EMERGENZA URGENZA E AREA CRITICA</t>
  </si>
  <si>
    <t>ROTA LAURETTA</t>
  </si>
  <si>
    <t>Dipartimento di emergenza urgenza e area critica</t>
  </si>
  <si>
    <t>COORDINAMENTO AREA CRITICA SETTORE A-E1</t>
  </si>
  <si>
    <t>COORDINAMENTO AREA CRITICA SETTORE C-E2</t>
  </si>
  <si>
    <t>COORDINAMENTO AREA CRITICA  SETTORE D</t>
  </si>
  <si>
    <t>COORDINAMENTO EAS PRONTO SOCCORSO ADULTI E PEDIATRICO, MEDICINA D'URGENZA</t>
  </si>
  <si>
    <t>COORDINAMENTO AAT 118</t>
  </si>
  <si>
    <t xml:space="preserve">COORDINAMENTO GRUPPO OPERATORIO 1 (DIP. CHIRURGIA) </t>
  </si>
  <si>
    <t>COORDINAMENTO GRUPPO OPERATORIO 2 (DIP. NEUROSCIENZE E ORTO-TRAUMATOLOGIA)</t>
  </si>
  <si>
    <t>COORDINAMENTO GRUPPO OPERATORIO 3 (DIP. MATERNO INFANTILE E PEDIATRICO) E GRUPPO OPERATORIO 4 (DIP. CARDIOVASCOLARE)</t>
  </si>
  <si>
    <t>BERARDELLI MARIA</t>
  </si>
  <si>
    <t>COORDINAMENTO TECNICI DELLA FISIOPATOLOGIA CARDIOCIRCOLATORIA E PERFUSIONE CARDIOVASCOLARE</t>
  </si>
  <si>
    <t>Dipartimento materno infantile e pediatrico</t>
  </si>
  <si>
    <t>COORDINAMENTO GINECOLOGIA DEGENZA E DAYHOSPITAL</t>
  </si>
  <si>
    <t>COORDINAMENTO OSTETRICIA FISIOLOGICA DEGENZA, DAYHOSPITAL E AMBULATORI</t>
  </si>
  <si>
    <t>COORDINAMENTO OSTETRICIA PATOLOGICA DEGENZA (MEDICINA MATERNO FETALE)</t>
  </si>
  <si>
    <t>COORDINAMENTO SALA PARTO E PRONTO SOCCORSO OSTETRICO GINECOLOGICO</t>
  </si>
  <si>
    <t>COORDINAMENTO CHIRURGIA PEDIATRICA E DEI TRAPIANTI DEGENZA</t>
  </si>
  <si>
    <t>COORDINAMENTO PEDIATRIA DEGENZA E DAYHOSPITAL</t>
  </si>
  <si>
    <t>COORDINAMENTO PATOLOGIA NEONATALE NIDO E LACTARIUM</t>
  </si>
  <si>
    <t>COORDINAMENTO PATOLOGIA NEONATALE TERAPIA INTENSIVA, SUB INTENSIVA E DEGENZA</t>
  </si>
  <si>
    <t xml:space="preserve">COORDINAMENTO AREA AMBULATORIALE E DAYHOSPITAL DIPARTIMENTO PEDIATRICO </t>
  </si>
  <si>
    <t>Dipartimento diagnostica per immagini</t>
  </si>
  <si>
    <t>COORDINAMENTO INFERMIERISTICO SERVIZI DIAGNOSTICA PER IMMAGINI</t>
  </si>
  <si>
    <t>COORDINAMENTO TECNICO NEURORADIOLOGIA E CARDIOLOGIA INTERVENTISTICA</t>
  </si>
  <si>
    <t>COORDINAMENTO TECNICO RADIOLOGIA SEDE E SGB</t>
  </si>
  <si>
    <t>COORDINAMENTO TECNICO RADIOLOGIA PRONTO SOCCORSO E SALE OPERATORIE</t>
  </si>
  <si>
    <t>Dipartimento medicina di laboratorio</t>
  </si>
  <si>
    <t>RESPONSABILE DAPSS DIPARTIMENTO MEDICINA DI LABORATORIO</t>
  </si>
  <si>
    <t>COORDINAMENTO ANATOMIA PATOLOGICA, CITOGENICA E GENETICA MEDICA</t>
  </si>
  <si>
    <t xml:space="preserve">COORDINAMENTO MICROBIOLOGIA E VIROLOGIA, BIOBANCA </t>
  </si>
  <si>
    <t>COORDINAMENTO CENTRO PRELIEVI  DIPARTIMENTO MEDICINA DI LABORATORIO</t>
  </si>
  <si>
    <t>Presidio ospedaliero SGB</t>
  </si>
  <si>
    <t>SUPPORTO AI PROCESSI DAPSS PRESIDIO OSPEDALIERO SAN GIOVANNI BIANCO</t>
  </si>
  <si>
    <t>BARONI LAURA</t>
  </si>
  <si>
    <t>COORDINAMENTO EAS PRONTO SOCCORSO, CHIRURGIA E ORTOPEDIA DEGENZA E AMBULATORI PRESIDIO SGB</t>
  </si>
  <si>
    <t>COORDINAMENTO MEDICINA 2^ DEGENZA</t>
  </si>
  <si>
    <t>Assistenza farmaceutica sanitaria</t>
  </si>
  <si>
    <t>COORDINAMENTO FARMACIA DELLE SALE OPERATORIE</t>
  </si>
  <si>
    <t xml:space="preserve">SOCIO-SANITARIA </t>
  </si>
  <si>
    <t>Dipartimento di salute mentale e delle dipendenze</t>
  </si>
  <si>
    <t>RESPONSABILE DAPSS DIPARTIMENTO DI SALUTE MENTALE E DELLE DIPENDENZE</t>
  </si>
  <si>
    <t>ROVARIS SIMONETTA</t>
  </si>
  <si>
    <t>COORDINAMENTO SERVIZIO PSICHIATRICO DIAGNOSI E CURA 1 E 2 DEGENZA</t>
  </si>
  <si>
    <t>COORDINAMENTO AREA TERRITORIALE PSICHIATRIA 2</t>
  </si>
  <si>
    <t>COORDINAMENTO COMUNITÀ RIABILITATIVA ALTA ASSISTENZA  E CENTRO DIURNO DI SGB, AMBULATORIO DI  ZOGNO</t>
  </si>
  <si>
    <t>COORDINAMENTO STRUTTURA SANITARIA PENITENZIARIA E SERD CARCERE</t>
  </si>
  <si>
    <t>COORDINAMENTO SERVIZIO DIPENDENZE</t>
  </si>
  <si>
    <t>Processi territoriali e di continuità</t>
  </si>
  <si>
    <t>COORDINAMENTO SERVIZIO INFERMIERE DI FAMIGLIA E DI COMUNITÀ</t>
  </si>
  <si>
    <t>COORDINAMENTO HOSPICE DEGENZA, AMBULATORI DI CURE PALLIATIVE E TERAPIA DEL DOLORE</t>
  </si>
  <si>
    <t>SANITARIA</t>
  </si>
  <si>
    <t>RESPONSABILE GESTIONE RISORSE UMANE AFFERENTI ALLA DAPSS</t>
  </si>
  <si>
    <t>LIDANI ANNA MARIA</t>
  </si>
  <si>
    <t>PIANTONI MONICA</t>
  </si>
  <si>
    <t xml:space="preserve">RESPONSABILE DELLA PROGRAMMAZIONE E CONTROLLO  PERSONALE DAPSS E DEI RELATIVI FLUSSI INFORMATIVI </t>
  </si>
  <si>
    <t>INVERNICI ANGELO</t>
  </si>
  <si>
    <t>COLLABORAZIONE AL CONTROLLO ESTERNALIZZAZIONI</t>
  </si>
  <si>
    <t>COORDINAMENTO PREVENZIONE E CONTROLLO INFEZIONI</t>
  </si>
  <si>
    <t>COORDINAMENTO PROCESSI DI RISK MANAGEMENT E QUALITA' AZIENDALE</t>
  </si>
  <si>
    <t>GESTIONE DELLA PROGRAMMAZIONE E CONTROLLO ATTIVITÀ BLOCCHI OPERATORI E CENTRALE DI STERILIZZAZIONE</t>
  </si>
  <si>
    <t>COORDINAMENTO ATTIVITÀ PRELIEVO, DONAZIONE E TRAPIANTO</t>
  </si>
  <si>
    <t>OTTIMIZZAZIONE DEI PROCESSI RIABILITATIVI</t>
  </si>
  <si>
    <t>BED MANAGER AZIENDALE E COORDINAMENTO TRASPORTI INTERNI, SECONDARI E SEMPLICI</t>
  </si>
  <si>
    <t>COORDINAMENTO AMBULATORI DI MEDICINA DEL LAVORO, SORVEGLIANZA SANITARIA LAVORATORI E MEDICINA DELLO SPORT</t>
  </si>
  <si>
    <t>SS SERVIZIO PREVENZIONE E PROTEZIONE - SPP</t>
  </si>
  <si>
    <t>CONTROLLO  PROCESSI SERVIZIO PREVENZIONE E PROTEZIONE</t>
  </si>
  <si>
    <t>SS FORMAZIONE UNIVERSITARIA</t>
  </si>
  <si>
    <t>COORDINAMENTO DIDATTICO ATTIVITÀ TEORICHE E DI TIROCINIO LAUREA IN INFERMIERISTICA</t>
  </si>
  <si>
    <t>RESPONSABILE PROGETTI E PERCORSI PER LA QUALITA' DEL PROCESSO FORMATIVO SS FORMAZIONE UNIVERSITARIA</t>
  </si>
  <si>
    <t>MARCELLINI ELENA</t>
  </si>
  <si>
    <t>MARTINELLI ANTONELLA</t>
  </si>
  <si>
    <t>DIRETTORE DIDATTICO DI SEZIONE - CORSO DI LAUREA IN INFERMIERISTICA</t>
  </si>
  <si>
    <t>DIRETTORE DIDATTICO DI SEZIONE - CORSO DI LAUREA IN OSTETRICIA</t>
  </si>
  <si>
    <t>DIRETTORE DIDATTICO DI SEZIONE - CORSO DI LAUREA IN TECNICHE DI RADIOLOGIA MEDICA PER IMMAGINI E RADIOTERAPIA</t>
  </si>
  <si>
    <t>AMMINISTRATORE DI SISTEMA PACS RIS (1)</t>
  </si>
  <si>
    <t>FALIVENE GIANCARLO</t>
  </si>
  <si>
    <t xml:space="preserve">COORDINAMENTO SERVIZIO DI DIETOLOGIA </t>
  </si>
  <si>
    <t xml:space="preserve">COORDINAMENTO ATTIVITA' TRASVERSALI DI FARMACIA </t>
  </si>
  <si>
    <t>BORTOLOTTI CARLOTTA</t>
  </si>
  <si>
    <t>GERMINIASI DANIELA</t>
  </si>
  <si>
    <t>PALAZZI GIOVANNI PATRIZIO</t>
  </si>
  <si>
    <t>REGAZZONI ALFIO</t>
  </si>
  <si>
    <t>TORRESANI ALESSANDRO</t>
  </si>
  <si>
    <t>TIRONI GIANNI</t>
  </si>
  <si>
    <t>PELLICIOLI LIVIO</t>
  </si>
  <si>
    <t>MINUTI DANILO</t>
  </si>
  <si>
    <t>DAMINELLI ANTONIO</t>
  </si>
  <si>
    <t>BATTISTA CINZIA</t>
  </si>
  <si>
    <t>LEZZI EMANUELA</t>
  </si>
  <si>
    <t>COPPOLA CIRO</t>
  </si>
  <si>
    <t>BERARDINO BARBARA</t>
  </si>
  <si>
    <t>FRIGENI SILVIA</t>
  </si>
  <si>
    <t>ZAMPOLERI FABRIZIO</t>
  </si>
  <si>
    <t>MARCANDALLI SABRINA</t>
  </si>
  <si>
    <t>CASTRO GIUSEPPE</t>
  </si>
  <si>
    <t>MARTINELLI SARA</t>
  </si>
  <si>
    <t>RINALDI FEDERICA</t>
  </si>
  <si>
    <t>D'ATENA MARIO SAVERIO</t>
  </si>
  <si>
    <t>MORALI LOREDANA</t>
  </si>
  <si>
    <t>COLLEONI EZIO</t>
  </si>
  <si>
    <t>ZANARDI ALESSANDRA</t>
  </si>
  <si>
    <t>MARIANI MANUELA</t>
  </si>
  <si>
    <t>BELLI FEDERICA</t>
  </si>
  <si>
    <t>MAFFEIS LARA</t>
  </si>
  <si>
    <t>BUSETTI EMANUELA</t>
  </si>
  <si>
    <t>CATTANEO MARIO</t>
  </si>
  <si>
    <t>PALMA VALERIA</t>
  </si>
  <si>
    <t>ROSSI VITTORIA</t>
  </si>
  <si>
    <t>CHIAPPA RITA MARIA</t>
  </si>
  <si>
    <t>CAPELLI ANNALISA</t>
  </si>
  <si>
    <t>BEGNIS CINZIA</t>
  </si>
  <si>
    <t>MUSCATELLI MARIO</t>
  </si>
  <si>
    <t>MARZIALI BARBARA</t>
  </si>
  <si>
    <t>ANGERETTI SERGIO</t>
  </si>
  <si>
    <t>BERTACCO ANDREA</t>
  </si>
  <si>
    <t>CONTE PAOLO</t>
  </si>
  <si>
    <t>FURNARI ENRICO</t>
  </si>
  <si>
    <t>VEZZOLI AVE</t>
  </si>
  <si>
    <t>VIGANI ANDREA</t>
  </si>
  <si>
    <t>CANTAMESSA BARBARA</t>
  </si>
  <si>
    <t>LOCATELLI EMILIA</t>
  </si>
  <si>
    <t>ZANCHI BARBARA</t>
  </si>
  <si>
    <t>DI NARO ANGELO</t>
  </si>
  <si>
    <t>RAVASIO GIULIA</t>
  </si>
  <si>
    <t>BARCELLA GIULIA</t>
  </si>
  <si>
    <t>SCOTTI ANDREINA ANNA</t>
  </si>
  <si>
    <t>BRESCIANI ALESSANDRO</t>
  </si>
  <si>
    <t>VITALI GIULIANA</t>
  </si>
  <si>
    <t>CASTELLI COSETTA</t>
  </si>
  <si>
    <t>ROTTOLI ELENA</t>
  </si>
  <si>
    <t>COLOMBO CORRADO GIOVANNI</t>
  </si>
  <si>
    <t>MANCINI ARIANNA</t>
  </si>
  <si>
    <t>GHITTI DAVIDE</t>
  </si>
  <si>
    <t>BOLIS MONICA</t>
  </si>
  <si>
    <t>UBIALI GRAZIELLA</t>
  </si>
  <si>
    <t>PASINI BRUNA</t>
  </si>
  <si>
    <t>GHEZZI ANTONELLA</t>
  </si>
  <si>
    <t>ALGERI ROSSANA</t>
  </si>
  <si>
    <t>NAVA VALERIA</t>
  </si>
  <si>
    <t>RUGGERI VILMA</t>
  </si>
  <si>
    <t>FORLANI ANNAMARIA</t>
  </si>
  <si>
    <t>GHILARDI ADRIANA</t>
  </si>
  <si>
    <t>SONZOGNI PAOLA GIOVANNA</t>
  </si>
  <si>
    <t>MAZZOCCHI GIANCARLO</t>
  </si>
  <si>
    <t>ODONI OMBRETTA</t>
  </si>
  <si>
    <t>CORTINOVIS CLAUDIA</t>
  </si>
  <si>
    <t>LINCESSO ANNA RITA</t>
  </si>
  <si>
    <t>PARIMBELLI MAURIZIO</t>
  </si>
  <si>
    <t>NAPOLITANO GAVINO</t>
  </si>
  <si>
    <t>RONZONI FRANCESCA</t>
  </si>
  <si>
    <t>PRANDI AGNESE</t>
  </si>
  <si>
    <t>BUSI FIORELLA</t>
  </si>
  <si>
    <t>VALOTI PATRIZIA</t>
  </si>
  <si>
    <t>BIANCO ELISA</t>
  </si>
  <si>
    <t>PEZZOTTA ROSA</t>
  </si>
  <si>
    <t>PANINFORNI VERUSKA</t>
  </si>
  <si>
    <t>TOGNI DAVIDE</t>
  </si>
  <si>
    <t>CORBETTA ANDREA PAOLO</t>
  </si>
  <si>
    <t>CORTI MARIA TERESA</t>
  </si>
  <si>
    <t>LAZZARATO SARA</t>
  </si>
  <si>
    <t>MAGRI ALESSANDRA</t>
  </si>
  <si>
    <t>PROMETTI CINZIA</t>
  </si>
  <si>
    <t>TROTTA CHIARA</t>
  </si>
  <si>
    <t>VERGANI EMANUELA</t>
  </si>
  <si>
    <t>SPREAFICO VERONICA</t>
  </si>
  <si>
    <t>AVERARA FRANCA</t>
  </si>
  <si>
    <t>DALEFFE LUIGI</t>
  </si>
  <si>
    <t>FERRARI MADDALENA CARLA</t>
  </si>
  <si>
    <t>ZUCCHINALI CLAUDIA</t>
  </si>
  <si>
    <t>SEVERGNINI ROBERTA</t>
  </si>
  <si>
    <t>POLONI MATTEO</t>
  </si>
  <si>
    <t>BERTA MONICA</t>
  </si>
  <si>
    <t>CATTANEO AMIETTA</t>
  </si>
  <si>
    <t>LAZZARI GIUSEPPE</t>
  </si>
  <si>
    <t>COLOMBO NADIA TERESA</t>
  </si>
  <si>
    <t>PELLEGRINI EDDA</t>
  </si>
  <si>
    <t>CHIODINI STEFANO</t>
  </si>
  <si>
    <t>LICINI SARA</t>
  </si>
  <si>
    <t>DELIBERA CONFERIMENTO INCARICO</t>
  </si>
  <si>
    <t>N. 1140 DEL 10/6/2021</t>
  </si>
  <si>
    <t>N. 1150 DEL 10/6/2021</t>
  </si>
  <si>
    <t>N. 1893  DEL 14/10/2021</t>
  </si>
  <si>
    <t>CHINELLI NIVES LUCIA</t>
  </si>
  <si>
    <t>PIGNATIELLO ALBA</t>
  </si>
  <si>
    <t>N. 2431  DEL 23/12/2021</t>
  </si>
  <si>
    <t>LAZZARI DUILIA</t>
  </si>
  <si>
    <t>N. 503 DEL 23/03/2022</t>
  </si>
  <si>
    <t>N. 580 DEL 07/04/2022</t>
  </si>
  <si>
    <t>N. 1188  DEL 25/08/2022</t>
  </si>
  <si>
    <t>DATA FINE
 INCARICO</t>
  </si>
  <si>
    <t>DATA INIZIO
 INCARICO</t>
  </si>
  <si>
    <t>ELENCO TITOLARI INCARICO DI FUNZIONE</t>
  </si>
  <si>
    <t>N. 293 DEL 17/02/2022</t>
  </si>
  <si>
    <t>N. 1304 DEL 01/07/2021</t>
  </si>
  <si>
    <t>N. 1660 DEL 02/09/2021</t>
  </si>
  <si>
    <t>N. 709 DEL 08/04/2021</t>
  </si>
  <si>
    <t>MANINI NICOLETTA GIOVANNA</t>
  </si>
  <si>
    <t>ROTA LOREDANA</t>
  </si>
  <si>
    <t>MEDIA</t>
  </si>
  <si>
    <t>PAREDI SIMONA</t>
  </si>
  <si>
    <t>N. 545 DEL 12/4/2023</t>
  </si>
  <si>
    <t>N. 1440 DEL 27/10/2022</t>
  </si>
  <si>
    <t>DIRETTORE DIDATTICO DI SEZIONE - CORSO DI LAUREA IN FISIOTERAPIA</t>
  </si>
  <si>
    <t>N. 2431 DEL 23/12/2021</t>
  </si>
  <si>
    <t>N. 519 DEL 06/04/2023</t>
  </si>
  <si>
    <t>N. 31 DEL 11/01/2023</t>
  </si>
  <si>
    <t>AMMINISTRATORE DI SISTEMA PACS RIS (2)</t>
  </si>
  <si>
    <t>MAGLIA DANIELE</t>
  </si>
  <si>
    <t>DI FUNZIONE ORGANIZZATIVA</t>
  </si>
  <si>
    <t>RESPONSABILE DISTRETTO VALLE BREMBANA, VALLE IMAGNA E VILLA D'ALME'</t>
  </si>
  <si>
    <t>RESPONSABILE ATTIVITA' AMMINISTRATIVE SC GESTIONE TECNICO PATRIMONIALE</t>
  </si>
  <si>
    <t>COORDINAMENTO AMBULATORI E DH DI GASTROENTEROLOGIA, PNEUMOLOGIA, DIABETOLOGIA, ENDOCRINOLOGIA, REUMATOLOGIA E MEDICINA GENERALE E DIAGNOSTICA INTERVENTISTICA GASTRO-PNEUMOLOGIA</t>
  </si>
  <si>
    <t xml:space="preserve">RESPONSABILE DAPSS DIPARTIMENTO DIAGNOSTICA PER IMMAGINI
</t>
  </si>
  <si>
    <t>COORDINAMENTO AREA SOCIALE PRESST  (ORA DISTRETTO)</t>
  </si>
  <si>
    <t>COORDINAMENTO SERVIZIO PREVENZIONE E VACCINAZIONE PRESST (ORA DISTRETTO)</t>
  </si>
  <si>
    <t>COORDINAMENTO SERVIZI SANITARI E DI CONTINUITÀ PRESST  (ORA DISTRETTO)</t>
  </si>
  <si>
    <t>COMPLESSITA'</t>
  </si>
  <si>
    <t>DI FUNZIONE PROFESSIONALE</t>
  </si>
  <si>
    <t xml:space="preserve">SC GESTIONE E SVILUPPO DELLE RISORSE UMANE 
SS GESTIONE ECONOMICO E PREVIDENZIALE </t>
  </si>
  <si>
    <t>SC GESTIONE E SVILUPPO DELLE RISORSE UMANE 
SS GESTIONE ECONOMICO E PREVIDENZIALE</t>
  </si>
  <si>
    <t xml:space="preserve">SC GESTIONE E SVILUPPO DELLE RISORSE UMANE 
SS GESTIONE GIURIDICA DEL PERSONALE 
</t>
  </si>
  <si>
    <t xml:space="preserve">SC GESTIONE ACQUISTI 
SS GESTIONE ACQUISTI SANITARI 
</t>
  </si>
  <si>
    <t xml:space="preserve">SC GESTIONE TECNICO PATRIMONIALE 
SS EDILE E SVILUPPO STRUTTURE 
</t>
  </si>
  <si>
    <t xml:space="preserve">SC BILANCIO PROGRAMMAZIONE FINANZIARIA E CONTABILITA' 
SS BILANCIO </t>
  </si>
  <si>
    <t xml:space="preserve">SC BILANCIO PROGRAMMAZIONE FINANZIARIA E CONTABILITA' 
SS CONTABILITA' E FLUSSI FINANZIARI </t>
  </si>
  <si>
    <t>SS CONTABILITA' E FLUSSI FINANZIARI 
SC BILANCIO PROGRAMMAZIONE FINANZIARIA E CONTABILITA'</t>
  </si>
  <si>
    <t>ELEVATA</t>
  </si>
  <si>
    <t>Dipartimento delle Neuroscienze</t>
  </si>
  <si>
    <t>COORDINAMENTO AZIENDALE DEL PERSONALE AFFERENTE ALLA DAPSS E COORDINAMENTO PERSONALE OPERATORE TECNICO ALBERGHIERO</t>
  </si>
  <si>
    <t>N. 813  DEL 24/05/2023</t>
  </si>
  <si>
    <t>COORDINAMENTO NEFROLOGIA DEGENZA E AMBULATORIO, ONCOLOGIA DEGENZA - COORDINAMENTO CONTROLLO ESTERNALIZZAZIONI IGIENE AMBIENTALE</t>
  </si>
  <si>
    <t>BONOMI FRANCA</t>
  </si>
  <si>
    <t>BONOMI FEDERICA</t>
  </si>
  <si>
    <t>CULLURA' VERONIQUE</t>
  </si>
  <si>
    <t>GIOSSI OMBRETTA</t>
  </si>
  <si>
    <t>SANGA ELEONORA</t>
  </si>
  <si>
    <t>STOCCHETTI DONATELLA</t>
  </si>
  <si>
    <t>N. 123  DEL 02/02/2024</t>
  </si>
  <si>
    <t>COORIDNAMENTO AREA TERRITORIALE PSICHIATRIA 1</t>
  </si>
  <si>
    <t>Dipartimento delle neuroscienze</t>
  </si>
  <si>
    <t>DPS - uffici PG23</t>
  </si>
  <si>
    <t xml:space="preserve">SC GESTIONE TECNICO PATRIMONIALE 
SS IMPIANTISTICA 
</t>
  </si>
  <si>
    <t>SERAFINI ANTONELLO</t>
  </si>
  <si>
    <t>N. 262 DEL 29/02/2024</t>
  </si>
  <si>
    <t>29/02/2029</t>
  </si>
  <si>
    <t>RESPONSABILE NUOVI INTERVENTI IMPIANTISTICI</t>
  </si>
  <si>
    <t>Polo territoriale - processi territoriali e di continuità</t>
  </si>
  <si>
    <t>COORDINAMENTO CURE DOMICILIARI ASST PAPA GIOVANNI XXIII</t>
  </si>
  <si>
    <t>LOMBARDI VALERIA</t>
  </si>
  <si>
    <t>COORDINAMENTO NEUROLOGIA DEGENZA E DAYHOSPITAL</t>
  </si>
  <si>
    <t>RESPONSABILE DAPSS PREVENZIONE E CONTROLLO INFEZIONI CORRELATE ALL'ASSISTENZA</t>
  </si>
  <si>
    <t>RESPONSABILE DAPSS BLOCCHI OPERATORI E CENTRALE DI STERILIZZAZIONE</t>
  </si>
  <si>
    <t>RESPONSABILE DAPSS DIPARTIMENTO DIAGNOSTICA PER IMMAGINI</t>
  </si>
  <si>
    <t>COORDINAMENTO TECNICO NEURORADIOLOGIA, CARDIOLOGIA E RADIOLOGIA INTERVENTISTICA</t>
  </si>
  <si>
    <t>COORDINAMENTO POLO INTERVENTISTICO CARDIOLOGICO, NEURORADIOLOGICO E RADIOLOGICO</t>
  </si>
  <si>
    <t>COORDINAMENTO TECNICO RADIOLOGIA SEDE E PRESIDIO SAN GIOVANNI BIANCO</t>
  </si>
  <si>
    <t>COORDINAMENTO OSTETRICIA FISIOLOGICA DEGENZA, DAYHOSPITAL, AMBULATORI E CONSULTORI FAMIGLIARI</t>
  </si>
  <si>
    <t>BED MANAGER AZIENDALE - DAPSS (1)</t>
  </si>
  <si>
    <t>RESPONSABILE DAPSS DIPARTIMENTO DI EMERGENZA URGENZA E AREA CRITICA E TRASPORTI INTERNI, SECONDARI E SEMPLICI</t>
  </si>
  <si>
    <t>COORDINAMENTO AMBULATORI E DAYHSPITAL DIPARTIMENTO MEDICINA, DIAGNOSTICA INTERVENTISTICA GASTROENTEROLOGIA-PNEUMOLOGIA</t>
  </si>
  <si>
    <t>OTTIMIZZAZIONE DEI PROCESSI RIABILITATIVI E COORDINAMENTO RIABILITAZIONE SEDE HPG23</t>
  </si>
  <si>
    <t>COORDINAMENTO INFERMIERISTICO AMBULATORI RADIOLOGIA E MEDICINA NUCLEARE</t>
  </si>
  <si>
    <t>COORDINAMENTO DAPSS CONTROLLO ESTERNALIZZAZIONI</t>
  </si>
  <si>
    <t>COORDINAMENTO OSTETRICIA PATOLOGICA DEGENZA</t>
  </si>
  <si>
    <t>COORDINAMENTO AREA SOCIALE DISTRETTUALE</t>
  </si>
  <si>
    <t>COORDINAMENTO SERVIZIO PREVENZIONE, VACCINAZIONI E SORVEGLIANZA MALATTIE INFETTIVE</t>
  </si>
  <si>
    <t>COORDINAMENTO DAPSS ATTIVITÀ PRELIEVO, DONAZIONE E TRAPIANTO</t>
  </si>
  <si>
    <t>NUOVA DENOMINAZIONE A SEGUITO DI DELIBERA N. 1689-2023</t>
  </si>
  <si>
    <t>COORDINAMENTO AMBULATORI DIPARTIMENTO CARDIOVASCOLARE</t>
  </si>
  <si>
    <t>COORDINAMENTO CARDIOCHIRURGIA E CHIRURGIA VASCOLARE DEGENZA</t>
  </si>
  <si>
    <t>COORDINAMENTO CHIRURGIE 1^ e 3^ DEGENZA</t>
  </si>
  <si>
    <t>COORDINAMENTO CHIRURGIE SPECIALISTICHE E POLO PEDIATRICO MULTISPECILISTICO CHIRURGICO</t>
  </si>
  <si>
    <t>COORDINAMENTO AMBULATORI DIPARTIMENTO CHIRURGICO E AMBULATORI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</si>
</sst>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6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C681-8B2E-436A-B260-96E1C988D8B8}">
  <sheetPr>
    <pageSetUpPr fitToPage="1"/>
  </sheetPr>
  <dimension ref="A1:N130"/>
  <sheetViews>
    <sheetView tabSelected="1" topLeftCell="F1" zoomScale="40" zoomScaleNormal="40" workbookViewId="0">
      <selection activeCell="M83" sqref="M83"/>
    </sheetView>
  </sheetViews>
  <sheetFormatPr defaultRowHeight="15" x14ac:dyDescent="0.25"/>
  <cols>
    <col min="1" max="1" width="24.42578125" style="20" bestFit="1" customWidth="1"/>
    <col min="2" max="2" width="36.42578125" style="20" bestFit="1" customWidth="1"/>
    <col min="3" max="3" width="52.7109375" style="20" bestFit="1" customWidth="1"/>
    <col min="4" max="4" width="36.7109375" style="20" bestFit="1" customWidth="1"/>
    <col min="5" max="5" width="144.42578125" style="20" bestFit="1" customWidth="1"/>
    <col min="6" max="6" width="35.5703125" style="20" bestFit="1" customWidth="1"/>
    <col min="7" max="7" width="39" style="20" bestFit="1" customWidth="1"/>
    <col min="8" max="8" width="33.5703125" style="20" bestFit="1" customWidth="1"/>
    <col min="9" max="9" width="53.7109375" style="20" customWidth="1"/>
    <col min="10" max="10" width="66.42578125" style="20" customWidth="1"/>
    <col min="11" max="12" width="32.85546875" style="20" customWidth="1"/>
    <col min="13" max="13" width="72.7109375" style="20" bestFit="1" customWidth="1"/>
    <col min="14" max="14" width="58.28515625" style="19" customWidth="1"/>
    <col min="15" max="16384" width="9.140625" style="20"/>
  </cols>
  <sheetData>
    <row r="1" spans="1:14" ht="61.5" x14ac:dyDescent="0.25">
      <c r="A1" s="43" t="s">
        <v>278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4" ht="94.5" x14ac:dyDescent="0.25">
      <c r="A2" s="1" t="s">
        <v>0</v>
      </c>
      <c r="B2" s="1" t="s">
        <v>1</v>
      </c>
      <c r="C2" s="28" t="s">
        <v>2</v>
      </c>
      <c r="D2" s="28"/>
      <c r="E2" s="2" t="s">
        <v>3</v>
      </c>
      <c r="F2" s="1" t="s">
        <v>4</v>
      </c>
      <c r="G2" s="1" t="s">
        <v>303</v>
      </c>
      <c r="H2" s="1" t="s">
        <v>5</v>
      </c>
      <c r="I2" s="10" t="s">
        <v>6</v>
      </c>
      <c r="J2" s="10" t="s">
        <v>265</v>
      </c>
      <c r="K2" s="10" t="s">
        <v>277</v>
      </c>
      <c r="L2" s="10" t="s">
        <v>276</v>
      </c>
      <c r="M2" s="10" t="s">
        <v>354</v>
      </c>
    </row>
    <row r="3" spans="1:14" ht="63" x14ac:dyDescent="0.25">
      <c r="A3" s="36" t="s">
        <v>7</v>
      </c>
      <c r="B3" s="37" t="s">
        <v>8</v>
      </c>
      <c r="C3" s="38" t="s">
        <v>24</v>
      </c>
      <c r="D3" s="38"/>
      <c r="E3" s="37" t="s">
        <v>25</v>
      </c>
      <c r="F3" s="37" t="s">
        <v>295</v>
      </c>
      <c r="G3" s="39" t="s">
        <v>285</v>
      </c>
      <c r="H3" s="40">
        <v>6430</v>
      </c>
      <c r="I3" s="37" t="s">
        <v>174</v>
      </c>
      <c r="J3" s="41" t="s">
        <v>271</v>
      </c>
      <c r="K3" s="42">
        <v>44562</v>
      </c>
      <c r="L3" s="42">
        <v>46387</v>
      </c>
      <c r="M3" s="18"/>
      <c r="N3" s="20"/>
    </row>
    <row r="4" spans="1:14" ht="63" x14ac:dyDescent="0.25">
      <c r="A4" s="3" t="s">
        <v>7</v>
      </c>
      <c r="B4" s="6" t="s">
        <v>8</v>
      </c>
      <c r="C4" s="24" t="s">
        <v>28</v>
      </c>
      <c r="D4" s="24"/>
      <c r="E4" s="21" t="s">
        <v>297</v>
      </c>
      <c r="F4" s="6" t="s">
        <v>295</v>
      </c>
      <c r="G4" s="4" t="s">
        <v>285</v>
      </c>
      <c r="H4" s="5">
        <v>8730</v>
      </c>
      <c r="I4" s="6" t="s">
        <v>177</v>
      </c>
      <c r="J4" s="11" t="s">
        <v>291</v>
      </c>
      <c r="K4" s="18">
        <v>45032</v>
      </c>
      <c r="L4" s="18">
        <v>46387</v>
      </c>
      <c r="M4" s="18"/>
      <c r="N4" s="20"/>
    </row>
    <row r="5" spans="1:14" ht="63" x14ac:dyDescent="0.25">
      <c r="A5" s="3" t="s">
        <v>7</v>
      </c>
      <c r="B5" s="6" t="s">
        <v>8</v>
      </c>
      <c r="C5" s="24" t="s">
        <v>9</v>
      </c>
      <c r="D5" s="24"/>
      <c r="E5" s="6" t="s">
        <v>10</v>
      </c>
      <c r="F5" s="6" t="s">
        <v>304</v>
      </c>
      <c r="G5" s="4" t="s">
        <v>285</v>
      </c>
      <c r="H5" s="5">
        <v>4000</v>
      </c>
      <c r="I5" s="6" t="s">
        <v>165</v>
      </c>
      <c r="J5" s="11" t="s">
        <v>266</v>
      </c>
      <c r="K5" s="18">
        <v>44363</v>
      </c>
      <c r="L5" s="18">
        <v>46188</v>
      </c>
      <c r="M5" s="18"/>
      <c r="N5" s="20"/>
    </row>
    <row r="6" spans="1:14" ht="63" x14ac:dyDescent="0.25">
      <c r="A6" s="3" t="s">
        <v>7</v>
      </c>
      <c r="B6" s="6" t="s">
        <v>8</v>
      </c>
      <c r="C6" s="24" t="s">
        <v>33</v>
      </c>
      <c r="D6" s="24"/>
      <c r="E6" s="6" t="s">
        <v>34</v>
      </c>
      <c r="F6" s="6" t="s">
        <v>295</v>
      </c>
      <c r="G6" s="4" t="s">
        <v>285</v>
      </c>
      <c r="H6" s="5">
        <v>5930</v>
      </c>
      <c r="I6" s="6" t="s">
        <v>181</v>
      </c>
      <c r="J6" s="11" t="s">
        <v>271</v>
      </c>
      <c r="K6" s="18">
        <v>44562</v>
      </c>
      <c r="L6" s="18">
        <v>46387</v>
      </c>
      <c r="M6" s="18"/>
      <c r="N6" s="20"/>
    </row>
    <row r="7" spans="1:14" ht="63" x14ac:dyDescent="0.25">
      <c r="A7" s="3" t="s">
        <v>7</v>
      </c>
      <c r="B7" s="6" t="s">
        <v>8</v>
      </c>
      <c r="C7" s="24" t="s">
        <v>309</v>
      </c>
      <c r="D7" s="24"/>
      <c r="E7" s="6" t="s">
        <v>27</v>
      </c>
      <c r="F7" s="6" t="s">
        <v>295</v>
      </c>
      <c r="G7" s="4" t="s">
        <v>285</v>
      </c>
      <c r="H7" s="5">
        <v>6930</v>
      </c>
      <c r="I7" s="6" t="s">
        <v>176</v>
      </c>
      <c r="J7" s="11" t="s">
        <v>271</v>
      </c>
      <c r="K7" s="18">
        <v>44562</v>
      </c>
      <c r="L7" s="18">
        <v>46387</v>
      </c>
      <c r="M7" s="18"/>
      <c r="N7" s="20"/>
    </row>
    <row r="8" spans="1:14" ht="63" x14ac:dyDescent="0.25">
      <c r="A8" s="3" t="s">
        <v>7</v>
      </c>
      <c r="B8" s="6" t="s">
        <v>8</v>
      </c>
      <c r="C8" s="24" t="s">
        <v>328</v>
      </c>
      <c r="D8" s="24"/>
      <c r="E8" s="6" t="s">
        <v>332</v>
      </c>
      <c r="F8" s="6" t="s">
        <v>295</v>
      </c>
      <c r="G8" s="4" t="s">
        <v>285</v>
      </c>
      <c r="H8" s="5">
        <v>5930</v>
      </c>
      <c r="I8" s="6" t="s">
        <v>329</v>
      </c>
      <c r="J8" s="11" t="s">
        <v>330</v>
      </c>
      <c r="K8" s="18">
        <v>45352</v>
      </c>
      <c r="L8" s="18" t="s">
        <v>331</v>
      </c>
      <c r="M8" s="18"/>
      <c r="N8" s="20"/>
    </row>
    <row r="9" spans="1:14" ht="63" x14ac:dyDescent="0.25">
      <c r="A9" s="3" t="s">
        <v>7</v>
      </c>
      <c r="B9" s="6" t="s">
        <v>8</v>
      </c>
      <c r="C9" s="24" t="s">
        <v>311</v>
      </c>
      <c r="D9" s="24"/>
      <c r="E9" s="6" t="s">
        <v>38</v>
      </c>
      <c r="F9" s="6" t="s">
        <v>295</v>
      </c>
      <c r="G9" s="4" t="s">
        <v>285</v>
      </c>
      <c r="H9" s="5">
        <v>5930</v>
      </c>
      <c r="I9" s="6" t="s">
        <v>184</v>
      </c>
      <c r="J9" s="11" t="s">
        <v>271</v>
      </c>
      <c r="K9" s="18">
        <v>44562</v>
      </c>
      <c r="L9" s="18">
        <v>46387</v>
      </c>
      <c r="M9" s="18"/>
      <c r="N9" s="20"/>
    </row>
    <row r="10" spans="1:14" ht="63" x14ac:dyDescent="0.25">
      <c r="A10" s="3" t="s">
        <v>7</v>
      </c>
      <c r="B10" s="6" t="s">
        <v>8</v>
      </c>
      <c r="C10" s="24" t="s">
        <v>22</v>
      </c>
      <c r="D10" s="24"/>
      <c r="E10" s="6" t="s">
        <v>23</v>
      </c>
      <c r="F10" s="6" t="s">
        <v>295</v>
      </c>
      <c r="G10" s="4" t="s">
        <v>285</v>
      </c>
      <c r="H10" s="5">
        <v>7530</v>
      </c>
      <c r="I10" s="6" t="s">
        <v>173</v>
      </c>
      <c r="J10" s="11" t="s">
        <v>271</v>
      </c>
      <c r="K10" s="18">
        <v>44562</v>
      </c>
      <c r="L10" s="18">
        <v>46387</v>
      </c>
      <c r="M10" s="18"/>
      <c r="N10" s="20"/>
    </row>
    <row r="11" spans="1:14" ht="63" x14ac:dyDescent="0.25">
      <c r="A11" s="3" t="s">
        <v>7</v>
      </c>
      <c r="B11" s="6" t="s">
        <v>8</v>
      </c>
      <c r="C11" s="24" t="s">
        <v>9</v>
      </c>
      <c r="D11" s="24"/>
      <c r="E11" s="6" t="s">
        <v>13</v>
      </c>
      <c r="F11" s="6" t="s">
        <v>295</v>
      </c>
      <c r="G11" s="4" t="s">
        <v>285</v>
      </c>
      <c r="H11" s="5">
        <v>7530</v>
      </c>
      <c r="I11" s="6" t="s">
        <v>166</v>
      </c>
      <c r="J11" s="11" t="s">
        <v>271</v>
      </c>
      <c r="K11" s="18">
        <v>44562</v>
      </c>
      <c r="L11" s="18">
        <v>46387</v>
      </c>
      <c r="M11" s="18"/>
      <c r="N11" s="20"/>
    </row>
    <row r="12" spans="1:14" ht="63" x14ac:dyDescent="0.25">
      <c r="A12" s="3" t="s">
        <v>7</v>
      </c>
      <c r="B12" s="6" t="s">
        <v>8</v>
      </c>
      <c r="C12" s="24" t="s">
        <v>9</v>
      </c>
      <c r="D12" s="24"/>
      <c r="E12" s="6" t="s">
        <v>16</v>
      </c>
      <c r="F12" s="6" t="s">
        <v>295</v>
      </c>
      <c r="G12" s="4" t="s">
        <v>285</v>
      </c>
      <c r="H12" s="5">
        <v>9130</v>
      </c>
      <c r="I12" s="6" t="s">
        <v>272</v>
      </c>
      <c r="J12" s="11" t="s">
        <v>271</v>
      </c>
      <c r="K12" s="18">
        <v>44562</v>
      </c>
      <c r="L12" s="18">
        <v>46387</v>
      </c>
      <c r="M12" s="18"/>
      <c r="N12" s="20"/>
    </row>
    <row r="13" spans="1:14" ht="63" x14ac:dyDescent="0.25">
      <c r="A13" s="3" t="s">
        <v>7</v>
      </c>
      <c r="B13" s="6" t="s">
        <v>8</v>
      </c>
      <c r="C13" s="24" t="s">
        <v>308</v>
      </c>
      <c r="D13" s="24"/>
      <c r="E13" s="6" t="s">
        <v>26</v>
      </c>
      <c r="F13" s="6" t="s">
        <v>295</v>
      </c>
      <c r="G13" s="4" t="s">
        <v>285</v>
      </c>
      <c r="H13" s="5">
        <v>5930</v>
      </c>
      <c r="I13" s="6" t="s">
        <v>175</v>
      </c>
      <c r="J13" s="11" t="s">
        <v>290</v>
      </c>
      <c r="K13" s="18">
        <v>44562</v>
      </c>
      <c r="L13" s="18">
        <v>46387</v>
      </c>
      <c r="M13" s="18"/>
      <c r="N13" s="20"/>
    </row>
    <row r="14" spans="1:14" ht="63" x14ac:dyDescent="0.25">
      <c r="A14" s="3" t="s">
        <v>7</v>
      </c>
      <c r="B14" s="6" t="s">
        <v>8</v>
      </c>
      <c r="C14" s="24" t="s">
        <v>35</v>
      </c>
      <c r="D14" s="24"/>
      <c r="E14" s="6" t="s">
        <v>36</v>
      </c>
      <c r="F14" s="6" t="s">
        <v>295</v>
      </c>
      <c r="G14" s="4" t="s">
        <v>285</v>
      </c>
      <c r="H14" s="5">
        <v>8130</v>
      </c>
      <c r="I14" s="6" t="s">
        <v>182</v>
      </c>
      <c r="J14" s="11" t="s">
        <v>279</v>
      </c>
      <c r="K14" s="18">
        <v>44621</v>
      </c>
      <c r="L14" s="18">
        <v>46387</v>
      </c>
      <c r="M14" s="18"/>
      <c r="N14" s="20"/>
    </row>
    <row r="15" spans="1:14" ht="63" x14ac:dyDescent="0.25">
      <c r="A15" s="3" t="s">
        <v>7</v>
      </c>
      <c r="B15" s="6" t="s">
        <v>8</v>
      </c>
      <c r="C15" s="24" t="s">
        <v>307</v>
      </c>
      <c r="D15" s="24"/>
      <c r="E15" s="6" t="s">
        <v>21</v>
      </c>
      <c r="F15" s="6" t="s">
        <v>295</v>
      </c>
      <c r="G15" s="4" t="s">
        <v>285</v>
      </c>
      <c r="H15" s="5">
        <v>7530</v>
      </c>
      <c r="I15" s="6" t="s">
        <v>172</v>
      </c>
      <c r="J15" s="11" t="s">
        <v>271</v>
      </c>
      <c r="K15" s="18">
        <v>44562</v>
      </c>
      <c r="L15" s="18">
        <v>46387</v>
      </c>
      <c r="M15" s="18"/>
      <c r="N15" s="20"/>
    </row>
    <row r="16" spans="1:14" ht="63" x14ac:dyDescent="0.25">
      <c r="A16" s="3" t="s">
        <v>7</v>
      </c>
      <c r="B16" s="6" t="s">
        <v>8</v>
      </c>
      <c r="C16" s="24" t="s">
        <v>312</v>
      </c>
      <c r="D16" s="24"/>
      <c r="E16" s="6" t="s">
        <v>39</v>
      </c>
      <c r="F16" s="6" t="s">
        <v>295</v>
      </c>
      <c r="G16" s="4" t="s">
        <v>285</v>
      </c>
      <c r="H16" s="5">
        <v>5930</v>
      </c>
      <c r="I16" s="6" t="s">
        <v>185</v>
      </c>
      <c r="J16" s="11" t="s">
        <v>271</v>
      </c>
      <c r="K16" s="18">
        <v>44562</v>
      </c>
      <c r="L16" s="18">
        <v>46387</v>
      </c>
      <c r="M16" s="18"/>
      <c r="N16" s="20"/>
    </row>
    <row r="17" spans="1:14" ht="63" x14ac:dyDescent="0.25">
      <c r="A17" s="3" t="s">
        <v>7</v>
      </c>
      <c r="B17" s="6" t="s">
        <v>8</v>
      </c>
      <c r="C17" s="24" t="s">
        <v>9</v>
      </c>
      <c r="D17" s="24"/>
      <c r="E17" s="6" t="s">
        <v>14</v>
      </c>
      <c r="F17" s="6" t="s">
        <v>295</v>
      </c>
      <c r="G17" s="4" t="s">
        <v>285</v>
      </c>
      <c r="H17" s="5">
        <v>7530</v>
      </c>
      <c r="I17" s="6" t="s">
        <v>167</v>
      </c>
      <c r="J17" s="11" t="s">
        <v>271</v>
      </c>
      <c r="K17" s="18">
        <v>44562</v>
      </c>
      <c r="L17" s="18">
        <v>46387</v>
      </c>
      <c r="M17" s="18"/>
      <c r="N17" s="20"/>
    </row>
    <row r="18" spans="1:14" ht="63" x14ac:dyDescent="0.25">
      <c r="A18" s="7" t="s">
        <v>7</v>
      </c>
      <c r="B18" s="11" t="s">
        <v>8</v>
      </c>
      <c r="C18" s="26" t="s">
        <v>306</v>
      </c>
      <c r="D18" s="26"/>
      <c r="E18" s="11" t="s">
        <v>20</v>
      </c>
      <c r="F18" s="11" t="s">
        <v>295</v>
      </c>
      <c r="G18" s="8" t="s">
        <v>285</v>
      </c>
      <c r="H18" s="9">
        <v>9130</v>
      </c>
      <c r="I18" s="11" t="s">
        <v>171</v>
      </c>
      <c r="J18" s="11" t="s">
        <v>271</v>
      </c>
      <c r="K18" s="18">
        <v>44562</v>
      </c>
      <c r="L18" s="18">
        <v>46387</v>
      </c>
      <c r="M18" s="18"/>
      <c r="N18" s="20"/>
    </row>
    <row r="19" spans="1:14" ht="63" x14ac:dyDescent="0.25">
      <c r="A19" s="3" t="s">
        <v>7</v>
      </c>
      <c r="B19" s="6" t="s">
        <v>8</v>
      </c>
      <c r="C19" s="24" t="s">
        <v>9</v>
      </c>
      <c r="D19" s="24"/>
      <c r="E19" s="6" t="s">
        <v>11</v>
      </c>
      <c r="F19" s="6" t="s">
        <v>295</v>
      </c>
      <c r="G19" s="4" t="s">
        <v>285</v>
      </c>
      <c r="H19" s="5">
        <v>4000</v>
      </c>
      <c r="I19" s="6" t="s">
        <v>12</v>
      </c>
      <c r="J19" s="11" t="s">
        <v>266</v>
      </c>
      <c r="K19" s="18">
        <v>44363</v>
      </c>
      <c r="L19" s="18">
        <v>46188</v>
      </c>
      <c r="M19" s="18"/>
      <c r="N19" s="20"/>
    </row>
    <row r="20" spans="1:14" ht="63" x14ac:dyDescent="0.25">
      <c r="A20" s="7" t="s">
        <v>7</v>
      </c>
      <c r="B20" s="11" t="s">
        <v>15</v>
      </c>
      <c r="C20" s="26" t="s">
        <v>9</v>
      </c>
      <c r="D20" s="26"/>
      <c r="E20" s="11" t="s">
        <v>296</v>
      </c>
      <c r="F20" s="11" t="s">
        <v>295</v>
      </c>
      <c r="G20" s="8" t="s">
        <v>285</v>
      </c>
      <c r="H20" s="9">
        <v>7530</v>
      </c>
      <c r="I20" s="11" t="s">
        <v>168</v>
      </c>
      <c r="J20" s="11" t="s">
        <v>271</v>
      </c>
      <c r="K20" s="18">
        <v>44562</v>
      </c>
      <c r="L20" s="18">
        <v>46387</v>
      </c>
      <c r="M20" s="18"/>
      <c r="N20" s="20"/>
    </row>
    <row r="21" spans="1:14" ht="63" x14ac:dyDescent="0.25">
      <c r="A21" s="3" t="s">
        <v>7</v>
      </c>
      <c r="B21" s="6" t="s">
        <v>8</v>
      </c>
      <c r="C21" s="24" t="s">
        <v>310</v>
      </c>
      <c r="D21" s="24"/>
      <c r="E21" s="6" t="s">
        <v>37</v>
      </c>
      <c r="F21" s="6" t="s">
        <v>295</v>
      </c>
      <c r="G21" s="4" t="s">
        <v>285</v>
      </c>
      <c r="H21" s="5">
        <v>5930</v>
      </c>
      <c r="I21" s="6" t="s">
        <v>183</v>
      </c>
      <c r="J21" s="11" t="s">
        <v>271</v>
      </c>
      <c r="K21" s="18">
        <v>44562</v>
      </c>
      <c r="L21" s="18">
        <v>46387</v>
      </c>
      <c r="M21" s="18"/>
      <c r="N21" s="20"/>
    </row>
    <row r="22" spans="1:14" ht="63" x14ac:dyDescent="0.25">
      <c r="A22" s="3" t="s">
        <v>7</v>
      </c>
      <c r="B22" s="6" t="s">
        <v>8</v>
      </c>
      <c r="C22" s="24" t="s">
        <v>305</v>
      </c>
      <c r="D22" s="24"/>
      <c r="E22" s="6" t="s">
        <v>19</v>
      </c>
      <c r="F22" s="6" t="s">
        <v>304</v>
      </c>
      <c r="G22" s="4" t="s">
        <v>285</v>
      </c>
      <c r="H22" s="5">
        <v>4000</v>
      </c>
      <c r="I22" s="6" t="s">
        <v>170</v>
      </c>
      <c r="J22" s="11" t="s">
        <v>266</v>
      </c>
      <c r="K22" s="18">
        <v>44363</v>
      </c>
      <c r="L22" s="18">
        <v>46188</v>
      </c>
      <c r="M22" s="18"/>
      <c r="N22" s="20"/>
    </row>
    <row r="23" spans="1:14" ht="63" x14ac:dyDescent="0.25">
      <c r="A23" s="3" t="s">
        <v>7</v>
      </c>
      <c r="B23" s="6" t="s">
        <v>8</v>
      </c>
      <c r="C23" s="24" t="s">
        <v>17</v>
      </c>
      <c r="D23" s="24"/>
      <c r="E23" s="6" t="s">
        <v>18</v>
      </c>
      <c r="F23" s="6" t="s">
        <v>295</v>
      </c>
      <c r="G23" s="4" t="s">
        <v>285</v>
      </c>
      <c r="H23" s="5">
        <v>7530</v>
      </c>
      <c r="I23" s="6" t="s">
        <v>169</v>
      </c>
      <c r="J23" s="11" t="s">
        <v>266</v>
      </c>
      <c r="K23" s="18">
        <v>44363</v>
      </c>
      <c r="L23" s="18">
        <v>46188</v>
      </c>
      <c r="M23" s="18"/>
      <c r="N23" s="20"/>
    </row>
    <row r="24" spans="1:14" ht="63" x14ac:dyDescent="0.25">
      <c r="A24" s="3" t="s">
        <v>7</v>
      </c>
      <c r="B24" s="6" t="s">
        <v>49</v>
      </c>
      <c r="C24" s="24" t="s">
        <v>50</v>
      </c>
      <c r="D24" s="24"/>
      <c r="E24" s="6" t="s">
        <v>51</v>
      </c>
      <c r="F24" s="6" t="s">
        <v>295</v>
      </c>
      <c r="G24" s="4" t="s">
        <v>285</v>
      </c>
      <c r="H24" s="5">
        <v>7530</v>
      </c>
      <c r="I24" s="6" t="s">
        <v>189</v>
      </c>
      <c r="J24" s="11" t="s">
        <v>266</v>
      </c>
      <c r="K24" s="18">
        <v>44363</v>
      </c>
      <c r="L24" s="18">
        <v>46188</v>
      </c>
      <c r="M24" s="18"/>
      <c r="N24" s="20"/>
    </row>
    <row r="25" spans="1:14" ht="63" x14ac:dyDescent="0.25">
      <c r="A25" s="3" t="s">
        <v>7</v>
      </c>
      <c r="B25" s="6" t="s">
        <v>49</v>
      </c>
      <c r="C25" s="24" t="s">
        <v>29</v>
      </c>
      <c r="D25" s="24"/>
      <c r="E25" s="6" t="s">
        <v>30</v>
      </c>
      <c r="F25" s="6" t="s">
        <v>295</v>
      </c>
      <c r="G25" s="4" t="s">
        <v>285</v>
      </c>
      <c r="H25" s="5">
        <v>5930</v>
      </c>
      <c r="I25" s="6" t="s">
        <v>178</v>
      </c>
      <c r="J25" s="11" t="s">
        <v>271</v>
      </c>
      <c r="K25" s="18">
        <v>44562</v>
      </c>
      <c r="L25" s="18">
        <v>46387</v>
      </c>
      <c r="M25" s="18"/>
      <c r="N25" s="20"/>
    </row>
    <row r="26" spans="1:14" ht="63" x14ac:dyDescent="0.25">
      <c r="A26" s="3" t="s">
        <v>7</v>
      </c>
      <c r="B26" s="6" t="s">
        <v>49</v>
      </c>
      <c r="C26" s="24" t="s">
        <v>40</v>
      </c>
      <c r="D26" s="24"/>
      <c r="E26" s="6" t="s">
        <v>41</v>
      </c>
      <c r="F26" s="6" t="s">
        <v>295</v>
      </c>
      <c r="G26" s="4" t="s">
        <v>285</v>
      </c>
      <c r="H26" s="5">
        <v>5930</v>
      </c>
      <c r="I26" s="6" t="s">
        <v>42</v>
      </c>
      <c r="J26" s="11" t="s">
        <v>266</v>
      </c>
      <c r="K26" s="18">
        <v>44363</v>
      </c>
      <c r="L26" s="18">
        <v>46188</v>
      </c>
      <c r="M26" s="18"/>
      <c r="N26" s="20"/>
    </row>
    <row r="27" spans="1:14" ht="63" x14ac:dyDescent="0.25">
      <c r="A27" s="3" t="s">
        <v>7</v>
      </c>
      <c r="B27" s="6" t="s">
        <v>49</v>
      </c>
      <c r="C27" s="24" t="s">
        <v>29</v>
      </c>
      <c r="D27" s="24"/>
      <c r="E27" s="6" t="s">
        <v>32</v>
      </c>
      <c r="F27" s="6" t="s">
        <v>295</v>
      </c>
      <c r="G27" s="4" t="s">
        <v>285</v>
      </c>
      <c r="H27" s="5">
        <v>6930</v>
      </c>
      <c r="I27" s="6" t="s">
        <v>180</v>
      </c>
      <c r="J27" s="11" t="s">
        <v>271</v>
      </c>
      <c r="K27" s="18">
        <v>44562</v>
      </c>
      <c r="L27" s="18">
        <v>46387</v>
      </c>
      <c r="M27" s="18"/>
      <c r="N27" s="20"/>
    </row>
    <row r="28" spans="1:14" ht="63" x14ac:dyDescent="0.25">
      <c r="A28" s="3" t="s">
        <v>7</v>
      </c>
      <c r="B28" s="6" t="s">
        <v>49</v>
      </c>
      <c r="C28" s="24" t="s">
        <v>29</v>
      </c>
      <c r="D28" s="24"/>
      <c r="E28" s="6" t="s">
        <v>31</v>
      </c>
      <c r="F28" s="6" t="s">
        <v>304</v>
      </c>
      <c r="G28" s="4" t="s">
        <v>285</v>
      </c>
      <c r="H28" s="5">
        <v>4000</v>
      </c>
      <c r="I28" s="6" t="s">
        <v>179</v>
      </c>
      <c r="J28" s="11" t="s">
        <v>266</v>
      </c>
      <c r="K28" s="18">
        <v>44363</v>
      </c>
      <c r="L28" s="18">
        <v>46188</v>
      </c>
      <c r="M28" s="18"/>
      <c r="N28" s="20"/>
    </row>
    <row r="29" spans="1:14" ht="63" x14ac:dyDescent="0.25">
      <c r="A29" s="3" t="s">
        <v>7</v>
      </c>
      <c r="B29" s="6" t="s">
        <v>43</v>
      </c>
      <c r="C29" s="24" t="s">
        <v>44</v>
      </c>
      <c r="D29" s="24"/>
      <c r="E29" s="6" t="s">
        <v>45</v>
      </c>
      <c r="F29" s="6" t="s">
        <v>295</v>
      </c>
      <c r="G29" s="4" t="s">
        <v>285</v>
      </c>
      <c r="H29" s="5">
        <v>7530</v>
      </c>
      <c r="I29" s="6" t="s">
        <v>186</v>
      </c>
      <c r="J29" s="11" t="s">
        <v>271</v>
      </c>
      <c r="K29" s="18">
        <v>44562</v>
      </c>
      <c r="L29" s="18">
        <v>46387</v>
      </c>
      <c r="M29" s="18"/>
      <c r="N29" s="20"/>
    </row>
    <row r="30" spans="1:14" ht="63" x14ac:dyDescent="0.25">
      <c r="A30" s="3" t="s">
        <v>7</v>
      </c>
      <c r="B30" s="6" t="s">
        <v>43</v>
      </c>
      <c r="C30" s="24" t="s">
        <v>47</v>
      </c>
      <c r="D30" s="24"/>
      <c r="E30" s="6" t="s">
        <v>48</v>
      </c>
      <c r="F30" s="6" t="s">
        <v>295</v>
      </c>
      <c r="G30" s="4" t="s">
        <v>285</v>
      </c>
      <c r="H30" s="5">
        <v>9130</v>
      </c>
      <c r="I30" s="6" t="s">
        <v>188</v>
      </c>
      <c r="J30" s="11" t="s">
        <v>271</v>
      </c>
      <c r="K30" s="18">
        <v>44562</v>
      </c>
      <c r="L30" s="18">
        <v>46387</v>
      </c>
      <c r="M30" s="18"/>
      <c r="N30" s="20"/>
    </row>
    <row r="31" spans="1:14" ht="63" x14ac:dyDescent="0.25">
      <c r="A31" s="29" t="s">
        <v>7</v>
      </c>
      <c r="B31" s="30" t="s">
        <v>43</v>
      </c>
      <c r="C31" s="31" t="s">
        <v>44</v>
      </c>
      <c r="D31" s="31"/>
      <c r="E31" s="30" t="s">
        <v>46</v>
      </c>
      <c r="F31" s="30" t="s">
        <v>295</v>
      </c>
      <c r="G31" s="32" t="s">
        <v>285</v>
      </c>
      <c r="H31" s="33">
        <v>6930</v>
      </c>
      <c r="I31" s="30" t="s">
        <v>187</v>
      </c>
      <c r="J31" s="34" t="s">
        <v>266</v>
      </c>
      <c r="K31" s="35">
        <v>44363</v>
      </c>
      <c r="L31" s="35">
        <v>46188</v>
      </c>
      <c r="M31" s="18"/>
      <c r="N31" s="20"/>
    </row>
    <row r="32" spans="1:14" ht="94.5" x14ac:dyDescent="0.25">
      <c r="A32" s="3" t="s">
        <v>52</v>
      </c>
      <c r="B32" s="6" t="s">
        <v>49</v>
      </c>
      <c r="C32" s="6" t="s">
        <v>53</v>
      </c>
      <c r="D32" s="6" t="s">
        <v>98</v>
      </c>
      <c r="E32" s="6" t="s">
        <v>104</v>
      </c>
      <c r="F32" s="6" t="s">
        <v>295</v>
      </c>
      <c r="G32" s="4" t="s">
        <v>285</v>
      </c>
      <c r="H32" s="5">
        <v>5530</v>
      </c>
      <c r="I32" s="6" t="s">
        <v>224</v>
      </c>
      <c r="J32" s="11" t="s">
        <v>267</v>
      </c>
      <c r="K32" s="18">
        <v>44363</v>
      </c>
      <c r="L32" s="18">
        <v>46188</v>
      </c>
      <c r="M32" s="45"/>
      <c r="N32" s="20"/>
    </row>
    <row r="33" spans="1:14" ht="94.5" x14ac:dyDescent="0.25">
      <c r="A33" s="3" t="s">
        <v>52</v>
      </c>
      <c r="B33" s="6" t="s">
        <v>49</v>
      </c>
      <c r="C33" s="6" t="s">
        <v>53</v>
      </c>
      <c r="D33" s="6" t="s">
        <v>314</v>
      </c>
      <c r="E33" s="6" t="s">
        <v>71</v>
      </c>
      <c r="F33" s="6" t="s">
        <v>295</v>
      </c>
      <c r="G33" s="4" t="s">
        <v>285</v>
      </c>
      <c r="H33" s="5">
        <v>5830</v>
      </c>
      <c r="I33" s="6" t="s">
        <v>200</v>
      </c>
      <c r="J33" s="11" t="s">
        <v>268</v>
      </c>
      <c r="K33" s="18">
        <v>44501</v>
      </c>
      <c r="L33" s="18">
        <v>46326</v>
      </c>
      <c r="M33" s="18" t="s">
        <v>336</v>
      </c>
      <c r="N33" s="20"/>
    </row>
    <row r="34" spans="1:14" ht="157.5" x14ac:dyDescent="0.25">
      <c r="A34" s="3" t="s">
        <v>137</v>
      </c>
      <c r="B34" s="6" t="s">
        <v>49</v>
      </c>
      <c r="C34" s="24" t="s">
        <v>53</v>
      </c>
      <c r="D34" s="24"/>
      <c r="E34" s="6" t="s">
        <v>144</v>
      </c>
      <c r="F34" s="6" t="s">
        <v>295</v>
      </c>
      <c r="G34" s="4" t="s">
        <v>285</v>
      </c>
      <c r="H34" s="5">
        <v>6930</v>
      </c>
      <c r="I34" s="6" t="s">
        <v>252</v>
      </c>
      <c r="J34" s="11" t="s">
        <v>268</v>
      </c>
      <c r="K34" s="18">
        <v>44501</v>
      </c>
      <c r="L34" s="18">
        <v>46326</v>
      </c>
      <c r="M34" s="18" t="s">
        <v>337</v>
      </c>
      <c r="N34" s="20"/>
    </row>
    <row r="35" spans="1:14" ht="126" x14ac:dyDescent="0.25">
      <c r="A35" s="3" t="s">
        <v>52</v>
      </c>
      <c r="B35" s="6" t="s">
        <v>49</v>
      </c>
      <c r="C35" s="6" t="s">
        <v>53</v>
      </c>
      <c r="D35" s="6" t="s">
        <v>87</v>
      </c>
      <c r="E35" s="6" t="s">
        <v>88</v>
      </c>
      <c r="F35" s="6" t="s">
        <v>295</v>
      </c>
      <c r="G35" s="4" t="s">
        <v>285</v>
      </c>
      <c r="H35" s="5">
        <v>6330</v>
      </c>
      <c r="I35" s="6" t="s">
        <v>211</v>
      </c>
      <c r="J35" s="11" t="s">
        <v>282</v>
      </c>
      <c r="K35" s="18">
        <v>44302</v>
      </c>
      <c r="L35" s="18">
        <v>46127</v>
      </c>
      <c r="M35" s="18"/>
      <c r="N35" s="20"/>
    </row>
    <row r="36" spans="1:14" ht="94.5" x14ac:dyDescent="0.25">
      <c r="A36" s="3" t="s">
        <v>52</v>
      </c>
      <c r="B36" s="6" t="s">
        <v>49</v>
      </c>
      <c r="C36" s="6" t="s">
        <v>53</v>
      </c>
      <c r="D36" s="6" t="s">
        <v>118</v>
      </c>
      <c r="E36" s="6" t="s">
        <v>119</v>
      </c>
      <c r="F36" s="6" t="s">
        <v>295</v>
      </c>
      <c r="G36" s="4" t="s">
        <v>285</v>
      </c>
      <c r="H36" s="5">
        <v>4000</v>
      </c>
      <c r="I36" s="6" t="s">
        <v>120</v>
      </c>
      <c r="J36" s="11" t="s">
        <v>268</v>
      </c>
      <c r="K36" s="18">
        <v>44531</v>
      </c>
      <c r="L36" s="18">
        <v>46356</v>
      </c>
      <c r="M36" s="18"/>
      <c r="N36" s="20"/>
    </row>
    <row r="37" spans="1:14" ht="94.5" x14ac:dyDescent="0.25">
      <c r="A37" s="3" t="s">
        <v>52</v>
      </c>
      <c r="B37" s="6" t="s">
        <v>49</v>
      </c>
      <c r="C37" s="6" t="s">
        <v>53</v>
      </c>
      <c r="D37" s="6" t="s">
        <v>65</v>
      </c>
      <c r="E37" s="6" t="s">
        <v>67</v>
      </c>
      <c r="F37" s="6" t="s">
        <v>295</v>
      </c>
      <c r="G37" s="4" t="s">
        <v>285</v>
      </c>
      <c r="H37" s="5">
        <v>5830</v>
      </c>
      <c r="I37" s="6" t="s">
        <v>197</v>
      </c>
      <c r="J37" s="11" t="s">
        <v>268</v>
      </c>
      <c r="K37" s="18">
        <v>44501</v>
      </c>
      <c r="L37" s="18">
        <v>46326</v>
      </c>
      <c r="M37" s="18"/>
      <c r="N37" s="20"/>
    </row>
    <row r="38" spans="1:14" ht="126" x14ac:dyDescent="0.25">
      <c r="A38" s="3" t="s">
        <v>52</v>
      </c>
      <c r="B38" s="6" t="s">
        <v>49</v>
      </c>
      <c r="C38" s="6" t="s">
        <v>53</v>
      </c>
      <c r="D38" s="6" t="s">
        <v>87</v>
      </c>
      <c r="E38" s="6" t="s">
        <v>95</v>
      </c>
      <c r="F38" s="6" t="s">
        <v>295</v>
      </c>
      <c r="G38" s="4" t="s">
        <v>285</v>
      </c>
      <c r="H38" s="5">
        <v>5830</v>
      </c>
      <c r="I38" s="6" t="s">
        <v>96</v>
      </c>
      <c r="J38" s="11" t="s">
        <v>268</v>
      </c>
      <c r="K38" s="18">
        <v>44501</v>
      </c>
      <c r="L38" s="18">
        <v>46326</v>
      </c>
      <c r="M38" s="18"/>
      <c r="N38" s="20"/>
    </row>
    <row r="39" spans="1:14" ht="63" x14ac:dyDescent="0.25">
      <c r="A39" s="3" t="s">
        <v>137</v>
      </c>
      <c r="B39" s="6" t="s">
        <v>49</v>
      </c>
      <c r="C39" s="24" t="s">
        <v>53</v>
      </c>
      <c r="D39" s="24"/>
      <c r="E39" s="6" t="s">
        <v>150</v>
      </c>
      <c r="F39" s="6" t="s">
        <v>295</v>
      </c>
      <c r="G39" s="4" t="s">
        <v>285</v>
      </c>
      <c r="H39" s="5">
        <v>4830</v>
      </c>
      <c r="I39" s="6" t="s">
        <v>258</v>
      </c>
      <c r="J39" s="11" t="s">
        <v>268</v>
      </c>
      <c r="K39" s="18">
        <v>44501</v>
      </c>
      <c r="L39" s="18">
        <v>46326</v>
      </c>
      <c r="M39" s="18"/>
      <c r="N39" s="20"/>
    </row>
    <row r="40" spans="1:14" ht="94.5" x14ac:dyDescent="0.25">
      <c r="A40" s="3" t="s">
        <v>52</v>
      </c>
      <c r="B40" s="6" t="s">
        <v>49</v>
      </c>
      <c r="C40" s="6" t="s">
        <v>53</v>
      </c>
      <c r="D40" s="6" t="s">
        <v>314</v>
      </c>
      <c r="E40" s="6" t="s">
        <v>72</v>
      </c>
      <c r="F40" s="6" t="s">
        <v>295</v>
      </c>
      <c r="G40" s="4" t="s">
        <v>285</v>
      </c>
      <c r="H40" s="5">
        <v>5530</v>
      </c>
      <c r="I40" s="6" t="s">
        <v>201</v>
      </c>
      <c r="J40" s="11" t="s">
        <v>268</v>
      </c>
      <c r="K40" s="18">
        <v>44501</v>
      </c>
      <c r="L40" s="18">
        <v>46326</v>
      </c>
      <c r="M40" s="18"/>
      <c r="N40" s="20"/>
    </row>
    <row r="41" spans="1:14" ht="94.5" x14ac:dyDescent="0.25">
      <c r="A41" s="3" t="s">
        <v>52</v>
      </c>
      <c r="B41" s="6" t="s">
        <v>49</v>
      </c>
      <c r="C41" s="6" t="s">
        <v>53</v>
      </c>
      <c r="D41" s="6" t="s">
        <v>98</v>
      </c>
      <c r="E41" s="6" t="s">
        <v>99</v>
      </c>
      <c r="F41" s="6" t="s">
        <v>295</v>
      </c>
      <c r="G41" s="4" t="s">
        <v>285</v>
      </c>
      <c r="H41" s="5">
        <v>4930</v>
      </c>
      <c r="I41" s="6" t="s">
        <v>220</v>
      </c>
      <c r="J41" s="11" t="s">
        <v>267</v>
      </c>
      <c r="K41" s="18">
        <v>44363</v>
      </c>
      <c r="L41" s="18">
        <v>46188</v>
      </c>
      <c r="M41" s="18"/>
      <c r="N41" s="20"/>
    </row>
    <row r="42" spans="1:14" ht="94.5" x14ac:dyDescent="0.25">
      <c r="A42" s="3" t="s">
        <v>52</v>
      </c>
      <c r="B42" s="6" t="s">
        <v>49</v>
      </c>
      <c r="C42" s="6" t="s">
        <v>53</v>
      </c>
      <c r="D42" s="6" t="s">
        <v>327</v>
      </c>
      <c r="E42" s="6" t="str">
        <f>UPPER("Coordinamento centrale Dimissioni Protette e Centrali Operative Territoriali (COT)")</f>
        <v>COORDINAMENTO CENTRALE DIMISSIONI PROTETTE E CENTRALI OPERATIVE TERRITORIALI (COT)</v>
      </c>
      <c r="F42" s="6" t="s">
        <v>295</v>
      </c>
      <c r="G42" s="4" t="s">
        <v>285</v>
      </c>
      <c r="H42" s="5">
        <v>6000</v>
      </c>
      <c r="I42" s="6" t="s">
        <v>319</v>
      </c>
      <c r="J42" s="11" t="s">
        <v>324</v>
      </c>
      <c r="K42" s="18">
        <v>45324</v>
      </c>
      <c r="L42" s="18">
        <v>47150</v>
      </c>
      <c r="M42" s="18"/>
      <c r="N42" s="20"/>
    </row>
    <row r="43" spans="1:14" ht="126" x14ac:dyDescent="0.25">
      <c r="A43" s="3" t="s">
        <v>52</v>
      </c>
      <c r="B43" s="6" t="s">
        <v>49</v>
      </c>
      <c r="C43" s="6" t="s">
        <v>53</v>
      </c>
      <c r="D43" s="6" t="s">
        <v>87</v>
      </c>
      <c r="E43" s="6" t="s">
        <v>89</v>
      </c>
      <c r="F43" s="6" t="s">
        <v>295</v>
      </c>
      <c r="G43" s="4" t="s">
        <v>285</v>
      </c>
      <c r="H43" s="5">
        <v>6330</v>
      </c>
      <c r="I43" s="6" t="s">
        <v>213</v>
      </c>
      <c r="J43" s="11" t="s">
        <v>268</v>
      </c>
      <c r="K43" s="18">
        <v>44501</v>
      </c>
      <c r="L43" s="18">
        <v>46326</v>
      </c>
      <c r="M43" s="18"/>
      <c r="N43" s="20"/>
    </row>
    <row r="44" spans="1:14" ht="94.5" x14ac:dyDescent="0.25">
      <c r="A44" s="3" t="s">
        <v>52</v>
      </c>
      <c r="B44" s="6" t="s">
        <v>49</v>
      </c>
      <c r="C44" s="6" t="s">
        <v>53</v>
      </c>
      <c r="D44" s="6" t="s">
        <v>326</v>
      </c>
      <c r="E44" s="6" t="s">
        <v>60</v>
      </c>
      <c r="F44" s="6" t="s">
        <v>295</v>
      </c>
      <c r="G44" s="4" t="s">
        <v>285</v>
      </c>
      <c r="H44" s="5">
        <v>6500</v>
      </c>
      <c r="I44" s="6" t="s">
        <v>191</v>
      </c>
      <c r="J44" s="11" t="s">
        <v>324</v>
      </c>
      <c r="K44" s="18">
        <v>45324</v>
      </c>
      <c r="L44" s="18">
        <v>47150</v>
      </c>
      <c r="M44" s="18"/>
      <c r="N44" s="20"/>
    </row>
    <row r="45" spans="1:14" ht="94.5" x14ac:dyDescent="0.25">
      <c r="A45" s="3" t="s">
        <v>52</v>
      </c>
      <c r="B45" s="6" t="s">
        <v>49</v>
      </c>
      <c r="C45" s="6" t="s">
        <v>53</v>
      </c>
      <c r="D45" s="6" t="s">
        <v>118</v>
      </c>
      <c r="E45" s="6" t="s">
        <v>122</v>
      </c>
      <c r="F45" s="6" t="s">
        <v>295</v>
      </c>
      <c r="G45" s="4" t="s">
        <v>285</v>
      </c>
      <c r="H45" s="5">
        <v>5530</v>
      </c>
      <c r="I45" s="6" t="s">
        <v>238</v>
      </c>
      <c r="J45" s="11" t="s">
        <v>282</v>
      </c>
      <c r="K45" s="18">
        <v>44302</v>
      </c>
      <c r="L45" s="18">
        <v>46127</v>
      </c>
      <c r="M45" s="18"/>
      <c r="N45" s="20"/>
    </row>
    <row r="46" spans="1:14" ht="94.5" x14ac:dyDescent="0.25">
      <c r="A46" s="3" t="s">
        <v>52</v>
      </c>
      <c r="B46" s="6" t="s">
        <v>49</v>
      </c>
      <c r="C46" s="6" t="s">
        <v>53</v>
      </c>
      <c r="D46" s="6" t="s">
        <v>74</v>
      </c>
      <c r="E46" s="6" t="s">
        <v>78</v>
      </c>
      <c r="F46" s="6" t="s">
        <v>295</v>
      </c>
      <c r="G46" s="4" t="s">
        <v>285</v>
      </c>
      <c r="H46" s="5">
        <v>5830</v>
      </c>
      <c r="I46" s="6" t="s">
        <v>206</v>
      </c>
      <c r="J46" s="11" t="s">
        <v>280</v>
      </c>
      <c r="K46" s="18">
        <v>44393</v>
      </c>
      <c r="L46" s="18">
        <v>46218</v>
      </c>
      <c r="M46" s="18"/>
      <c r="N46" s="20"/>
    </row>
    <row r="47" spans="1:14" ht="94.5" x14ac:dyDescent="0.25">
      <c r="A47" s="3" t="s">
        <v>52</v>
      </c>
      <c r="B47" s="6" t="s">
        <v>49</v>
      </c>
      <c r="C47" s="6" t="s">
        <v>53</v>
      </c>
      <c r="D47" s="6" t="s">
        <v>65</v>
      </c>
      <c r="E47" s="6" t="s">
        <v>66</v>
      </c>
      <c r="F47" s="6" t="s">
        <v>295</v>
      </c>
      <c r="G47" s="4" t="s">
        <v>285</v>
      </c>
      <c r="H47" s="5">
        <v>5830</v>
      </c>
      <c r="I47" s="6" t="s">
        <v>196</v>
      </c>
      <c r="J47" s="11" t="s">
        <v>268</v>
      </c>
      <c r="K47" s="18">
        <v>44501</v>
      </c>
      <c r="L47" s="18">
        <v>46326</v>
      </c>
      <c r="M47" s="18" t="s">
        <v>356</v>
      </c>
      <c r="N47" s="20"/>
    </row>
    <row r="48" spans="1:14" ht="126" x14ac:dyDescent="0.25">
      <c r="A48" s="3" t="s">
        <v>52</v>
      </c>
      <c r="B48" s="6" t="s">
        <v>49</v>
      </c>
      <c r="C48" s="6" t="s">
        <v>53</v>
      </c>
      <c r="D48" s="6" t="s">
        <v>87</v>
      </c>
      <c r="E48" s="6" t="s">
        <v>91</v>
      </c>
      <c r="F48" s="6" t="s">
        <v>295</v>
      </c>
      <c r="G48" s="4" t="s">
        <v>285</v>
      </c>
      <c r="H48" s="5">
        <v>6830</v>
      </c>
      <c r="I48" s="6" t="s">
        <v>215</v>
      </c>
      <c r="J48" s="11" t="s">
        <v>268</v>
      </c>
      <c r="K48" s="18">
        <v>44501</v>
      </c>
      <c r="L48" s="18">
        <v>46326</v>
      </c>
      <c r="M48" s="18"/>
      <c r="N48" s="20"/>
    </row>
    <row r="49" spans="1:14" ht="94.5" x14ac:dyDescent="0.25">
      <c r="A49" s="3" t="s">
        <v>52</v>
      </c>
      <c r="B49" s="6" t="s">
        <v>49</v>
      </c>
      <c r="C49" s="6" t="s">
        <v>53</v>
      </c>
      <c r="D49" s="6" t="s">
        <v>57</v>
      </c>
      <c r="E49" s="6" t="s">
        <v>61</v>
      </c>
      <c r="F49" s="6" t="s">
        <v>295</v>
      </c>
      <c r="G49" s="4" t="s">
        <v>285</v>
      </c>
      <c r="H49" s="5">
        <v>5530</v>
      </c>
      <c r="I49" s="6" t="s">
        <v>192</v>
      </c>
      <c r="J49" s="11" t="s">
        <v>268</v>
      </c>
      <c r="K49" s="18">
        <v>44501</v>
      </c>
      <c r="L49" s="18">
        <v>46326</v>
      </c>
      <c r="M49" s="18"/>
      <c r="N49" s="20"/>
    </row>
    <row r="50" spans="1:14" ht="94.5" x14ac:dyDescent="0.25">
      <c r="A50" s="3" t="s">
        <v>52</v>
      </c>
      <c r="B50" s="6" t="s">
        <v>49</v>
      </c>
      <c r="C50" s="6" t="s">
        <v>53</v>
      </c>
      <c r="D50" s="6" t="s">
        <v>57</v>
      </c>
      <c r="E50" s="6" t="s">
        <v>64</v>
      </c>
      <c r="F50" s="6" t="s">
        <v>295</v>
      </c>
      <c r="G50" s="4" t="s">
        <v>285</v>
      </c>
      <c r="H50" s="5">
        <v>4830</v>
      </c>
      <c r="I50" s="6" t="s">
        <v>195</v>
      </c>
      <c r="J50" s="11" t="s">
        <v>268</v>
      </c>
      <c r="K50" s="18">
        <v>44501</v>
      </c>
      <c r="L50" s="18">
        <v>46326</v>
      </c>
      <c r="M50" s="18"/>
      <c r="N50" s="20"/>
    </row>
    <row r="51" spans="1:14" ht="94.5" x14ac:dyDescent="0.25">
      <c r="A51" s="3" t="s">
        <v>52</v>
      </c>
      <c r="B51" s="6" t="s">
        <v>49</v>
      </c>
      <c r="C51" s="6" t="s">
        <v>53</v>
      </c>
      <c r="D51" s="6" t="s">
        <v>57</v>
      </c>
      <c r="E51" s="6" t="s">
        <v>58</v>
      </c>
      <c r="F51" s="6" t="s">
        <v>295</v>
      </c>
      <c r="G51" s="4" t="s">
        <v>285</v>
      </c>
      <c r="H51" s="5">
        <v>5830</v>
      </c>
      <c r="I51" s="6" t="s">
        <v>269</v>
      </c>
      <c r="J51" s="11" t="s">
        <v>268</v>
      </c>
      <c r="K51" s="18">
        <v>44501</v>
      </c>
      <c r="L51" s="18">
        <v>46326</v>
      </c>
      <c r="M51" s="18" t="s">
        <v>357</v>
      </c>
      <c r="N51" s="20"/>
    </row>
    <row r="52" spans="1:14" ht="126" x14ac:dyDescent="0.25">
      <c r="A52" s="3" t="s">
        <v>52</v>
      </c>
      <c r="B52" s="6" t="s">
        <v>49</v>
      </c>
      <c r="C52" s="6" t="s">
        <v>53</v>
      </c>
      <c r="D52" s="6" t="s">
        <v>87</v>
      </c>
      <c r="E52" s="6" t="s">
        <v>93</v>
      </c>
      <c r="F52" s="6" t="s">
        <v>295</v>
      </c>
      <c r="G52" s="4" t="s">
        <v>285</v>
      </c>
      <c r="H52" s="5">
        <v>5830</v>
      </c>
      <c r="I52" s="6" t="s">
        <v>217</v>
      </c>
      <c r="J52" s="11" t="s">
        <v>268</v>
      </c>
      <c r="K52" s="18">
        <v>44531</v>
      </c>
      <c r="L52" s="18">
        <v>46356</v>
      </c>
      <c r="M52" s="18"/>
      <c r="N52" s="20"/>
    </row>
    <row r="53" spans="1:14" ht="94.5" x14ac:dyDescent="0.25">
      <c r="A53" s="3" t="s">
        <v>52</v>
      </c>
      <c r="B53" s="6" t="s">
        <v>49</v>
      </c>
      <c r="C53" s="6" t="s">
        <v>53</v>
      </c>
      <c r="D53" s="6" t="s">
        <v>314</v>
      </c>
      <c r="E53" s="6" t="s">
        <v>73</v>
      </c>
      <c r="F53" s="6" t="s">
        <v>295</v>
      </c>
      <c r="G53" s="4" t="s">
        <v>285</v>
      </c>
      <c r="H53" s="5">
        <v>4830</v>
      </c>
      <c r="I53" s="6" t="s">
        <v>202</v>
      </c>
      <c r="J53" s="11" t="s">
        <v>268</v>
      </c>
      <c r="K53" s="18">
        <v>44501</v>
      </c>
      <c r="L53" s="18">
        <v>46326</v>
      </c>
      <c r="M53" s="18"/>
      <c r="N53" s="20"/>
    </row>
    <row r="54" spans="1:14" ht="94.5" x14ac:dyDescent="0.25">
      <c r="A54" s="3" t="s">
        <v>52</v>
      </c>
      <c r="B54" s="6" t="s">
        <v>49</v>
      </c>
      <c r="C54" s="6" t="s">
        <v>53</v>
      </c>
      <c r="D54" s="6" t="s">
        <v>108</v>
      </c>
      <c r="E54" s="6" t="s">
        <v>112</v>
      </c>
      <c r="F54" s="6" t="s">
        <v>295</v>
      </c>
      <c r="G54" s="4" t="s">
        <v>285</v>
      </c>
      <c r="H54" s="5">
        <v>5330</v>
      </c>
      <c r="I54" s="6" t="s">
        <v>232</v>
      </c>
      <c r="J54" s="11" t="s">
        <v>267</v>
      </c>
      <c r="K54" s="18">
        <v>44363</v>
      </c>
      <c r="L54" s="18">
        <v>46188</v>
      </c>
      <c r="M54" s="18"/>
      <c r="N54" s="20"/>
    </row>
    <row r="55" spans="1:14" ht="63" x14ac:dyDescent="0.25">
      <c r="A55" s="3" t="s">
        <v>52</v>
      </c>
      <c r="B55" s="6" t="s">
        <v>49</v>
      </c>
      <c r="C55" s="24" t="s">
        <v>53</v>
      </c>
      <c r="D55" s="24"/>
      <c r="E55" s="6" t="str">
        <f>UPPER("Controllo DAPSS documentazione sanitaria")</f>
        <v>CONTROLLO DAPSS DOCUMENTAZIONE SANITARIA</v>
      </c>
      <c r="F55" s="6" t="s">
        <v>295</v>
      </c>
      <c r="G55" s="4" t="s">
        <v>285</v>
      </c>
      <c r="H55" s="5">
        <v>4500</v>
      </c>
      <c r="I55" s="6" t="s">
        <v>320</v>
      </c>
      <c r="J55" s="11" t="s">
        <v>324</v>
      </c>
      <c r="K55" s="18">
        <v>45324</v>
      </c>
      <c r="L55" s="18">
        <v>47150</v>
      </c>
      <c r="M55" s="18"/>
      <c r="N55" s="20"/>
    </row>
    <row r="56" spans="1:14" ht="63" x14ac:dyDescent="0.25">
      <c r="A56" s="3" t="s">
        <v>137</v>
      </c>
      <c r="B56" s="6" t="s">
        <v>49</v>
      </c>
      <c r="C56" s="24" t="s">
        <v>53</v>
      </c>
      <c r="D56" s="24"/>
      <c r="E56" s="6" t="s">
        <v>145</v>
      </c>
      <c r="F56" s="6" t="s">
        <v>295</v>
      </c>
      <c r="G56" s="4" t="s">
        <v>285</v>
      </c>
      <c r="H56" s="5">
        <v>6930</v>
      </c>
      <c r="I56" s="6" t="s">
        <v>253</v>
      </c>
      <c r="J56" s="11" t="s">
        <v>268</v>
      </c>
      <c r="K56" s="18">
        <v>44501</v>
      </c>
      <c r="L56" s="18">
        <v>46326</v>
      </c>
      <c r="M56" s="18"/>
      <c r="N56" s="20"/>
    </row>
    <row r="57" spans="1:14" ht="94.5" x14ac:dyDescent="0.25">
      <c r="A57" s="3" t="s">
        <v>52</v>
      </c>
      <c r="B57" s="6" t="s">
        <v>49</v>
      </c>
      <c r="C57" s="6" t="s">
        <v>53</v>
      </c>
      <c r="D57" s="6" t="s">
        <v>79</v>
      </c>
      <c r="E57" s="6" t="s">
        <v>82</v>
      </c>
      <c r="F57" s="6" t="s">
        <v>295</v>
      </c>
      <c r="G57" s="4" t="s">
        <v>285</v>
      </c>
      <c r="H57" s="5">
        <v>4930</v>
      </c>
      <c r="I57" s="6" t="s">
        <v>209</v>
      </c>
      <c r="J57" s="11" t="s">
        <v>280</v>
      </c>
      <c r="K57" s="18">
        <v>44409</v>
      </c>
      <c r="L57" s="18">
        <v>46234</v>
      </c>
      <c r="M57" s="18"/>
      <c r="N57" s="20"/>
    </row>
    <row r="58" spans="1:14" ht="63" x14ac:dyDescent="0.25">
      <c r="A58" s="3" t="s">
        <v>137</v>
      </c>
      <c r="B58" s="6" t="s">
        <v>49</v>
      </c>
      <c r="C58" s="24" t="s">
        <v>53</v>
      </c>
      <c r="D58" s="24"/>
      <c r="E58" s="6" t="s">
        <v>161</v>
      </c>
      <c r="F58" s="6" t="s">
        <v>304</v>
      </c>
      <c r="G58" s="4" t="s">
        <v>285</v>
      </c>
      <c r="H58" s="5">
        <v>4130</v>
      </c>
      <c r="I58" s="6" t="s">
        <v>162</v>
      </c>
      <c r="J58" s="11" t="s">
        <v>267</v>
      </c>
      <c r="K58" s="18">
        <v>44363</v>
      </c>
      <c r="L58" s="18">
        <v>46188</v>
      </c>
      <c r="M58" s="18"/>
      <c r="N58" s="20"/>
    </row>
    <row r="59" spans="1:14" ht="126" x14ac:dyDescent="0.25">
      <c r="A59" s="3" t="s">
        <v>137</v>
      </c>
      <c r="B59" s="6" t="s">
        <v>49</v>
      </c>
      <c r="C59" s="24" t="s">
        <v>53</v>
      </c>
      <c r="D59" s="24"/>
      <c r="E59" s="6" t="s">
        <v>146</v>
      </c>
      <c r="F59" s="6" t="s">
        <v>295</v>
      </c>
      <c r="G59" s="4" t="s">
        <v>285</v>
      </c>
      <c r="H59" s="5">
        <v>8130</v>
      </c>
      <c r="I59" s="6" t="s">
        <v>254</v>
      </c>
      <c r="J59" s="11" t="s">
        <v>268</v>
      </c>
      <c r="K59" s="18">
        <v>44501</v>
      </c>
      <c r="L59" s="18">
        <v>46326</v>
      </c>
      <c r="M59" s="18" t="s">
        <v>338</v>
      </c>
      <c r="N59" s="20"/>
    </row>
    <row r="60" spans="1:14" ht="94.5" x14ac:dyDescent="0.25">
      <c r="A60" s="3" t="s">
        <v>52</v>
      </c>
      <c r="B60" s="6" t="s">
        <v>49</v>
      </c>
      <c r="C60" s="6" t="s">
        <v>53</v>
      </c>
      <c r="D60" s="6" t="s">
        <v>98</v>
      </c>
      <c r="E60" s="6" t="s">
        <v>107</v>
      </c>
      <c r="F60" s="6" t="s">
        <v>295</v>
      </c>
      <c r="G60" s="4" t="s">
        <v>285</v>
      </c>
      <c r="H60" s="5">
        <v>4830</v>
      </c>
      <c r="I60" s="6" t="s">
        <v>227</v>
      </c>
      <c r="J60" s="11" t="s">
        <v>267</v>
      </c>
      <c r="K60" s="18">
        <v>44378</v>
      </c>
      <c r="L60" s="18">
        <v>46203</v>
      </c>
      <c r="M60" s="18"/>
      <c r="N60" s="20"/>
    </row>
    <row r="61" spans="1:14" ht="94.5" x14ac:dyDescent="0.25">
      <c r="A61" s="3" t="s">
        <v>52</v>
      </c>
      <c r="B61" s="6" t="s">
        <v>49</v>
      </c>
      <c r="C61" s="6" t="s">
        <v>53</v>
      </c>
      <c r="D61" s="6" t="s">
        <v>74</v>
      </c>
      <c r="E61" s="6" t="s">
        <v>75</v>
      </c>
      <c r="F61" s="6" t="s">
        <v>295</v>
      </c>
      <c r="G61" s="4" t="s">
        <v>285</v>
      </c>
      <c r="H61" s="5">
        <v>5830</v>
      </c>
      <c r="I61" s="6" t="s">
        <v>203</v>
      </c>
      <c r="J61" s="11" t="s">
        <v>273</v>
      </c>
      <c r="K61" s="18">
        <v>44652</v>
      </c>
      <c r="L61" s="18">
        <v>46477</v>
      </c>
      <c r="M61" s="18"/>
      <c r="N61" s="20"/>
    </row>
    <row r="62" spans="1:14" ht="94.5" x14ac:dyDescent="0.25">
      <c r="A62" s="3" t="s">
        <v>52</v>
      </c>
      <c r="B62" s="6" t="s">
        <v>49</v>
      </c>
      <c r="C62" s="6" t="s">
        <v>53</v>
      </c>
      <c r="D62" s="6" t="s">
        <v>98</v>
      </c>
      <c r="E62" s="6" t="s">
        <v>103</v>
      </c>
      <c r="F62" s="6" t="s">
        <v>295</v>
      </c>
      <c r="G62" s="4" t="s">
        <v>285</v>
      </c>
      <c r="H62" s="5">
        <v>5330</v>
      </c>
      <c r="I62" s="6" t="s">
        <v>223</v>
      </c>
      <c r="J62" s="11" t="s">
        <v>267</v>
      </c>
      <c r="K62" s="18">
        <v>44363</v>
      </c>
      <c r="L62" s="18">
        <v>46188</v>
      </c>
      <c r="M62" s="18"/>
      <c r="N62" s="20"/>
    </row>
    <row r="63" spans="1:14" ht="126" x14ac:dyDescent="0.25">
      <c r="A63" s="7" t="s">
        <v>52</v>
      </c>
      <c r="B63" s="11" t="s">
        <v>49</v>
      </c>
      <c r="C63" s="11" t="s">
        <v>53</v>
      </c>
      <c r="D63" s="11" t="s">
        <v>108</v>
      </c>
      <c r="E63" s="22" t="s">
        <v>299</v>
      </c>
      <c r="F63" s="11" t="s">
        <v>295</v>
      </c>
      <c r="G63" s="8" t="s">
        <v>285</v>
      </c>
      <c r="H63" s="9">
        <v>9230</v>
      </c>
      <c r="I63" s="11" t="s">
        <v>228</v>
      </c>
      <c r="J63" s="11" t="s">
        <v>292</v>
      </c>
      <c r="K63" s="18">
        <v>44958</v>
      </c>
      <c r="L63" s="18">
        <v>46783</v>
      </c>
      <c r="M63" s="18" t="s">
        <v>339</v>
      </c>
      <c r="N63" s="20"/>
    </row>
    <row r="64" spans="1:14" ht="126" x14ac:dyDescent="0.25">
      <c r="A64" s="3" t="s">
        <v>52</v>
      </c>
      <c r="B64" s="6" t="s">
        <v>49</v>
      </c>
      <c r="C64" s="6" t="s">
        <v>53</v>
      </c>
      <c r="D64" s="6" t="s">
        <v>87</v>
      </c>
      <c r="E64" s="6" t="s">
        <v>97</v>
      </c>
      <c r="F64" s="6" t="s">
        <v>295</v>
      </c>
      <c r="G64" s="4" t="s">
        <v>285</v>
      </c>
      <c r="H64" s="5">
        <v>5330</v>
      </c>
      <c r="I64" s="6" t="s">
        <v>219</v>
      </c>
      <c r="J64" s="11" t="s">
        <v>268</v>
      </c>
      <c r="K64" s="18">
        <v>44501</v>
      </c>
      <c r="L64" s="18">
        <v>46326</v>
      </c>
      <c r="M64" s="18"/>
      <c r="N64" s="20"/>
    </row>
    <row r="65" spans="1:14" ht="63" x14ac:dyDescent="0.25">
      <c r="A65" s="3" t="s">
        <v>137</v>
      </c>
      <c r="B65" s="6" t="s">
        <v>49</v>
      </c>
      <c r="C65" s="24" t="s">
        <v>53</v>
      </c>
      <c r="D65" s="24"/>
      <c r="E65" s="6" t="s">
        <v>141</v>
      </c>
      <c r="F65" s="6" t="s">
        <v>295</v>
      </c>
      <c r="G65" s="4" t="s">
        <v>285</v>
      </c>
      <c r="H65" s="5">
        <v>7630</v>
      </c>
      <c r="I65" s="6" t="s">
        <v>142</v>
      </c>
      <c r="J65" s="11" t="s">
        <v>268</v>
      </c>
      <c r="K65" s="18">
        <v>44501</v>
      </c>
      <c r="L65" s="18">
        <v>46326</v>
      </c>
      <c r="M65" s="18"/>
      <c r="N65" s="20"/>
    </row>
    <row r="66" spans="1:14" ht="94.5" x14ac:dyDescent="0.25">
      <c r="A66" s="3" t="s">
        <v>137</v>
      </c>
      <c r="B66" s="6" t="s">
        <v>49</v>
      </c>
      <c r="C66" s="6" t="s">
        <v>53</v>
      </c>
      <c r="D66" s="6" t="s">
        <v>74</v>
      </c>
      <c r="E66" s="6" t="s">
        <v>163</v>
      </c>
      <c r="F66" s="6" t="s">
        <v>295</v>
      </c>
      <c r="G66" s="4" t="s">
        <v>285</v>
      </c>
      <c r="H66" s="5">
        <v>4000</v>
      </c>
      <c r="I66" s="6" t="s">
        <v>264</v>
      </c>
      <c r="J66" s="11" t="s">
        <v>268</v>
      </c>
      <c r="K66" s="18">
        <v>44501</v>
      </c>
      <c r="L66" s="18">
        <v>46326</v>
      </c>
      <c r="M66" s="18"/>
      <c r="N66" s="20"/>
    </row>
    <row r="67" spans="1:14" ht="63" x14ac:dyDescent="0.25">
      <c r="A67" s="3" t="s">
        <v>137</v>
      </c>
      <c r="B67" s="6" t="s">
        <v>49</v>
      </c>
      <c r="C67" s="24" t="s">
        <v>53</v>
      </c>
      <c r="D67" s="24"/>
      <c r="E67" s="6" t="s">
        <v>138</v>
      </c>
      <c r="F67" s="6" t="s">
        <v>295</v>
      </c>
      <c r="G67" s="4" t="s">
        <v>313</v>
      </c>
      <c r="H67" s="5">
        <v>12330</v>
      </c>
      <c r="I67" s="6" t="s">
        <v>139</v>
      </c>
      <c r="J67" s="11" t="s">
        <v>268</v>
      </c>
      <c r="K67" s="18">
        <v>44501</v>
      </c>
      <c r="L67" s="18">
        <v>46326</v>
      </c>
      <c r="M67" s="18"/>
      <c r="N67" s="20"/>
    </row>
    <row r="68" spans="1:14" ht="94.5" x14ac:dyDescent="0.25">
      <c r="A68" s="3" t="s">
        <v>52</v>
      </c>
      <c r="B68" s="6" t="s">
        <v>49</v>
      </c>
      <c r="C68" s="6" t="s">
        <v>53</v>
      </c>
      <c r="D68" s="6" t="s">
        <v>113</v>
      </c>
      <c r="E68" s="6" t="s">
        <v>115</v>
      </c>
      <c r="F68" s="6" t="s">
        <v>295</v>
      </c>
      <c r="G68" s="4" t="s">
        <v>285</v>
      </c>
      <c r="H68" s="5">
        <v>5330</v>
      </c>
      <c r="I68" s="6" t="s">
        <v>233</v>
      </c>
      <c r="J68" s="11" t="s">
        <v>280</v>
      </c>
      <c r="K68" s="18">
        <v>44393</v>
      </c>
      <c r="L68" s="18">
        <v>46218</v>
      </c>
      <c r="M68" s="18"/>
      <c r="N68" s="20"/>
    </row>
    <row r="69" spans="1:14" ht="94.5" x14ac:dyDescent="0.25">
      <c r="A69" s="3" t="s">
        <v>52</v>
      </c>
      <c r="B69" s="6" t="s">
        <v>49</v>
      </c>
      <c r="C69" s="6" t="s">
        <v>53</v>
      </c>
      <c r="D69" s="6" t="s">
        <v>79</v>
      </c>
      <c r="E69" s="6" t="s">
        <v>80</v>
      </c>
      <c r="F69" s="6" t="s">
        <v>295</v>
      </c>
      <c r="G69" s="4" t="s">
        <v>285</v>
      </c>
      <c r="H69" s="5">
        <v>5530</v>
      </c>
      <c r="I69" s="6" t="s">
        <v>207</v>
      </c>
      <c r="J69" s="11" t="s">
        <v>280</v>
      </c>
      <c r="K69" s="18">
        <v>44393</v>
      </c>
      <c r="L69" s="18">
        <v>46218</v>
      </c>
      <c r="M69" s="18"/>
      <c r="N69" s="20"/>
    </row>
    <row r="70" spans="1:14" ht="126" x14ac:dyDescent="0.25">
      <c r="A70" s="3" t="s">
        <v>52</v>
      </c>
      <c r="B70" s="6" t="s">
        <v>49</v>
      </c>
      <c r="C70" s="6" t="s">
        <v>53</v>
      </c>
      <c r="D70" s="6" t="s">
        <v>333</v>
      </c>
      <c r="E70" s="6" t="s">
        <v>334</v>
      </c>
      <c r="F70" s="6" t="s">
        <v>295</v>
      </c>
      <c r="G70" s="4" t="s">
        <v>285</v>
      </c>
      <c r="H70" s="5">
        <v>5500</v>
      </c>
      <c r="I70" s="6" t="s">
        <v>335</v>
      </c>
      <c r="J70" s="11" t="s">
        <v>324</v>
      </c>
      <c r="K70" s="18">
        <v>45352</v>
      </c>
      <c r="L70" s="18">
        <v>47177</v>
      </c>
      <c r="M70" s="18"/>
      <c r="N70" s="20"/>
    </row>
    <row r="71" spans="1:14" ht="94.5" x14ac:dyDescent="0.25">
      <c r="A71" s="3" t="s">
        <v>52</v>
      </c>
      <c r="B71" s="6" t="s">
        <v>49</v>
      </c>
      <c r="C71" s="6" t="s">
        <v>53</v>
      </c>
      <c r="D71" s="6" t="s">
        <v>57</v>
      </c>
      <c r="E71" s="6" t="s">
        <v>59</v>
      </c>
      <c r="F71" s="6" t="s">
        <v>295</v>
      </c>
      <c r="G71" s="4" t="s">
        <v>285</v>
      </c>
      <c r="H71" s="5">
        <v>5130</v>
      </c>
      <c r="I71" s="6" t="s">
        <v>190</v>
      </c>
      <c r="J71" s="11" t="s">
        <v>268</v>
      </c>
      <c r="K71" s="18">
        <v>44531</v>
      </c>
      <c r="L71" s="18">
        <v>46356</v>
      </c>
      <c r="M71" s="18" t="s">
        <v>358</v>
      </c>
      <c r="N71" s="20"/>
    </row>
    <row r="72" spans="1:14" ht="63" x14ac:dyDescent="0.25">
      <c r="A72" s="7" t="s">
        <v>137</v>
      </c>
      <c r="B72" s="6" t="s">
        <v>49</v>
      </c>
      <c r="C72" s="24" t="s">
        <v>53</v>
      </c>
      <c r="D72" s="24"/>
      <c r="E72" s="6" t="s">
        <v>293</v>
      </c>
      <c r="F72" s="6" t="s">
        <v>304</v>
      </c>
      <c r="G72" s="4" t="s">
        <v>285</v>
      </c>
      <c r="H72" s="5">
        <v>4130</v>
      </c>
      <c r="I72" s="6" t="s">
        <v>294</v>
      </c>
      <c r="J72" s="11" t="s">
        <v>292</v>
      </c>
      <c r="K72" s="18">
        <v>44958</v>
      </c>
      <c r="L72" s="18">
        <v>46783</v>
      </c>
      <c r="M72" s="18"/>
      <c r="N72" s="20"/>
    </row>
    <row r="73" spans="1:14" ht="126" x14ac:dyDescent="0.25">
      <c r="A73" s="3" t="s">
        <v>52</v>
      </c>
      <c r="B73" s="6" t="s">
        <v>49</v>
      </c>
      <c r="C73" s="6" t="s">
        <v>53</v>
      </c>
      <c r="D73" s="6" t="s">
        <v>87</v>
      </c>
      <c r="E73" s="6" t="s">
        <v>94</v>
      </c>
      <c r="F73" s="6" t="s">
        <v>295</v>
      </c>
      <c r="G73" s="4" t="s">
        <v>285</v>
      </c>
      <c r="H73" s="5">
        <v>5830</v>
      </c>
      <c r="I73" s="6" t="s">
        <v>218</v>
      </c>
      <c r="J73" s="11" t="s">
        <v>275</v>
      </c>
      <c r="K73" s="18">
        <v>44805</v>
      </c>
      <c r="L73" s="18">
        <v>46630</v>
      </c>
      <c r="M73" s="18"/>
      <c r="N73" s="20"/>
    </row>
    <row r="74" spans="1:14" ht="94.5" x14ac:dyDescent="0.25">
      <c r="A74" s="3" t="s">
        <v>52</v>
      </c>
      <c r="B74" s="6" t="s">
        <v>49</v>
      </c>
      <c r="C74" s="6" t="s">
        <v>53</v>
      </c>
      <c r="D74" s="6" t="s">
        <v>65</v>
      </c>
      <c r="E74" s="6" t="s">
        <v>68</v>
      </c>
      <c r="F74" s="6" t="s">
        <v>295</v>
      </c>
      <c r="G74" s="4" t="s">
        <v>285</v>
      </c>
      <c r="H74" s="5">
        <v>5330</v>
      </c>
      <c r="I74" s="6" t="s">
        <v>283</v>
      </c>
      <c r="J74" s="11" t="s">
        <v>268</v>
      </c>
      <c r="K74" s="18">
        <v>44501</v>
      </c>
      <c r="L74" s="18">
        <v>46326</v>
      </c>
      <c r="M74" s="18" t="s">
        <v>355</v>
      </c>
      <c r="N74" s="20"/>
    </row>
    <row r="75" spans="1:14" ht="94.5" x14ac:dyDescent="0.25">
      <c r="A75" s="3" t="s">
        <v>52</v>
      </c>
      <c r="B75" s="6" t="s">
        <v>49</v>
      </c>
      <c r="C75" s="6" t="s">
        <v>53</v>
      </c>
      <c r="D75" s="6" t="s">
        <v>314</v>
      </c>
      <c r="E75" s="6" t="s">
        <v>70</v>
      </c>
      <c r="F75" s="6" t="s">
        <v>295</v>
      </c>
      <c r="G75" s="4" t="s">
        <v>285</v>
      </c>
      <c r="H75" s="5">
        <v>5830</v>
      </c>
      <c r="I75" s="6" t="s">
        <v>199</v>
      </c>
      <c r="J75" s="11" t="s">
        <v>268</v>
      </c>
      <c r="K75" s="18">
        <v>44501</v>
      </c>
      <c r="L75" s="18">
        <v>46326</v>
      </c>
      <c r="M75" s="18"/>
      <c r="N75" s="20"/>
    </row>
    <row r="76" spans="1:14" ht="189" x14ac:dyDescent="0.25">
      <c r="A76" s="3" t="s">
        <v>52</v>
      </c>
      <c r="B76" s="6" t="s">
        <v>49</v>
      </c>
      <c r="C76" s="6" t="s">
        <v>53</v>
      </c>
      <c r="D76" s="6" t="s">
        <v>108</v>
      </c>
      <c r="E76" s="6" t="s">
        <v>110</v>
      </c>
      <c r="F76" s="6" t="s">
        <v>295</v>
      </c>
      <c r="G76" s="4" t="s">
        <v>285</v>
      </c>
      <c r="H76" s="5">
        <v>5130</v>
      </c>
      <c r="I76" s="6" t="s">
        <v>230</v>
      </c>
      <c r="J76" s="11" t="s">
        <v>267</v>
      </c>
      <c r="K76" s="18">
        <v>44409</v>
      </c>
      <c r="L76" s="18">
        <v>46234</v>
      </c>
      <c r="M76" s="18" t="s">
        <v>340</v>
      </c>
      <c r="N76" s="20"/>
    </row>
    <row r="77" spans="1:14" ht="157.5" x14ac:dyDescent="0.25">
      <c r="A77" s="3" t="s">
        <v>52</v>
      </c>
      <c r="B77" s="6" t="s">
        <v>49</v>
      </c>
      <c r="C77" s="6" t="s">
        <v>53</v>
      </c>
      <c r="D77" s="6" t="s">
        <v>65</v>
      </c>
      <c r="E77" s="6" t="s">
        <v>69</v>
      </c>
      <c r="F77" s="6" t="s">
        <v>295</v>
      </c>
      <c r="G77" s="4" t="s">
        <v>285</v>
      </c>
      <c r="H77" s="5">
        <v>5330</v>
      </c>
      <c r="I77" s="6" t="s">
        <v>198</v>
      </c>
      <c r="J77" s="11" t="s">
        <v>268</v>
      </c>
      <c r="K77" s="18">
        <v>44501</v>
      </c>
      <c r="L77" s="18">
        <v>46326</v>
      </c>
      <c r="M77" s="18" t="s">
        <v>341</v>
      </c>
      <c r="N77" s="20"/>
    </row>
    <row r="78" spans="1:14" ht="94.5" x14ac:dyDescent="0.25">
      <c r="A78" s="3" t="s">
        <v>52</v>
      </c>
      <c r="B78" s="6" t="s">
        <v>49</v>
      </c>
      <c r="C78" s="6" t="s">
        <v>53</v>
      </c>
      <c r="D78" s="6" t="s">
        <v>113</v>
      </c>
      <c r="E78" s="6" t="s">
        <v>116</v>
      </c>
      <c r="F78" s="6" t="s">
        <v>295</v>
      </c>
      <c r="G78" s="4" t="s">
        <v>285</v>
      </c>
      <c r="H78" s="5">
        <v>5330</v>
      </c>
      <c r="I78" s="6" t="s">
        <v>235</v>
      </c>
      <c r="J78" s="11" t="s">
        <v>280</v>
      </c>
      <c r="K78" s="18">
        <v>44393</v>
      </c>
      <c r="L78" s="18">
        <v>46218</v>
      </c>
      <c r="M78" s="18"/>
      <c r="N78" s="20"/>
    </row>
    <row r="79" spans="1:14" ht="94.5" x14ac:dyDescent="0.25">
      <c r="A79" s="3" t="s">
        <v>52</v>
      </c>
      <c r="B79" s="6" t="s">
        <v>49</v>
      </c>
      <c r="C79" s="6" t="s">
        <v>53</v>
      </c>
      <c r="D79" s="6" t="s">
        <v>98</v>
      </c>
      <c r="E79" s="6" t="s">
        <v>105</v>
      </c>
      <c r="F79" s="6" t="s">
        <v>295</v>
      </c>
      <c r="G79" s="4" t="s">
        <v>285</v>
      </c>
      <c r="H79" s="5">
        <v>5830</v>
      </c>
      <c r="I79" s="6" t="s">
        <v>225</v>
      </c>
      <c r="J79" s="11" t="s">
        <v>281</v>
      </c>
      <c r="K79" s="18">
        <v>44457</v>
      </c>
      <c r="L79" s="18">
        <v>46282</v>
      </c>
      <c r="M79" s="18"/>
      <c r="N79" s="20"/>
    </row>
    <row r="80" spans="1:14" ht="126" x14ac:dyDescent="0.25">
      <c r="A80" s="3" t="s">
        <v>52</v>
      </c>
      <c r="B80" s="6" t="s">
        <v>49</v>
      </c>
      <c r="C80" s="6" t="s">
        <v>53</v>
      </c>
      <c r="D80" s="6" t="s">
        <v>108</v>
      </c>
      <c r="E80" s="6" t="s">
        <v>111</v>
      </c>
      <c r="F80" s="6" t="s">
        <v>295</v>
      </c>
      <c r="G80" s="4" t="s">
        <v>285</v>
      </c>
      <c r="H80" s="5">
        <v>5330</v>
      </c>
      <c r="I80" s="6" t="s">
        <v>231</v>
      </c>
      <c r="J80" s="11" t="s">
        <v>267</v>
      </c>
      <c r="K80" s="18">
        <v>44363</v>
      </c>
      <c r="L80" s="18">
        <v>46188</v>
      </c>
      <c r="M80" s="18" t="s">
        <v>342</v>
      </c>
      <c r="N80" s="20"/>
    </row>
    <row r="81" spans="1:14" ht="94.5" x14ac:dyDescent="0.25">
      <c r="A81" s="3" t="s">
        <v>52</v>
      </c>
      <c r="B81" s="6" t="s">
        <v>49</v>
      </c>
      <c r="C81" s="6" t="s">
        <v>53</v>
      </c>
      <c r="D81" s="6" t="s">
        <v>57</v>
      </c>
      <c r="E81" s="6" t="s">
        <v>62</v>
      </c>
      <c r="F81" s="6" t="s">
        <v>295</v>
      </c>
      <c r="G81" s="4" t="s">
        <v>285</v>
      </c>
      <c r="H81" s="5">
        <v>5830</v>
      </c>
      <c r="I81" s="6" t="s">
        <v>193</v>
      </c>
      <c r="J81" s="11" t="s">
        <v>268</v>
      </c>
      <c r="K81" s="18">
        <v>44531</v>
      </c>
      <c r="L81" s="18">
        <v>46356</v>
      </c>
      <c r="M81" s="18"/>
      <c r="N81" s="20"/>
    </row>
    <row r="82" spans="1:14" ht="189" x14ac:dyDescent="0.25">
      <c r="A82" s="3" t="s">
        <v>52</v>
      </c>
      <c r="B82" s="6" t="s">
        <v>49</v>
      </c>
      <c r="C82" s="6" t="s">
        <v>53</v>
      </c>
      <c r="D82" s="6" t="s">
        <v>98</v>
      </c>
      <c r="E82" s="6" t="s">
        <v>100</v>
      </c>
      <c r="F82" s="6" t="s">
        <v>295</v>
      </c>
      <c r="G82" s="4" t="s">
        <v>285</v>
      </c>
      <c r="H82" s="5">
        <v>5330</v>
      </c>
      <c r="I82" s="6" t="s">
        <v>286</v>
      </c>
      <c r="J82" s="11" t="s">
        <v>287</v>
      </c>
      <c r="K82" s="18">
        <v>45033</v>
      </c>
      <c r="L82" s="18">
        <v>46188</v>
      </c>
      <c r="M82" s="18" t="s">
        <v>343</v>
      </c>
      <c r="N82" s="20"/>
    </row>
    <row r="83" spans="1:14" ht="94.5" x14ac:dyDescent="0.25">
      <c r="A83" s="3" t="s">
        <v>52</v>
      </c>
      <c r="B83" s="6" t="s">
        <v>49</v>
      </c>
      <c r="C83" s="6" t="s">
        <v>53</v>
      </c>
      <c r="D83" s="6" t="s">
        <v>113</v>
      </c>
      <c r="E83" s="6" t="s">
        <v>114</v>
      </c>
      <c r="F83" s="6" t="s">
        <v>295</v>
      </c>
      <c r="G83" s="4" t="s">
        <v>285</v>
      </c>
      <c r="H83" s="5">
        <v>9230</v>
      </c>
      <c r="I83" s="6" t="s">
        <v>234</v>
      </c>
      <c r="J83" s="11" t="s">
        <v>292</v>
      </c>
      <c r="K83" s="18">
        <v>44958</v>
      </c>
      <c r="L83" s="18">
        <v>46783</v>
      </c>
      <c r="M83" s="18"/>
      <c r="N83" s="20"/>
    </row>
    <row r="84" spans="1:14" ht="94.5" x14ac:dyDescent="0.25">
      <c r="A84" s="3" t="s">
        <v>52</v>
      </c>
      <c r="B84" s="6" t="s">
        <v>49</v>
      </c>
      <c r="C84" s="6" t="s">
        <v>53</v>
      </c>
      <c r="D84" s="6" t="s">
        <v>98</v>
      </c>
      <c r="E84" s="6" t="s">
        <v>102</v>
      </c>
      <c r="F84" s="6" t="s">
        <v>295</v>
      </c>
      <c r="G84" s="4" t="s">
        <v>285</v>
      </c>
      <c r="H84" s="5">
        <v>6030</v>
      </c>
      <c r="I84" s="6" t="s">
        <v>222</v>
      </c>
      <c r="J84" s="11" t="s">
        <v>267</v>
      </c>
      <c r="K84" s="18">
        <v>44363</v>
      </c>
      <c r="L84" s="18">
        <v>46188</v>
      </c>
      <c r="M84" s="18"/>
      <c r="N84" s="20"/>
    </row>
    <row r="85" spans="1:14" s="19" customFormat="1" ht="63" x14ac:dyDescent="0.25">
      <c r="A85" s="12" t="s">
        <v>137</v>
      </c>
      <c r="B85" s="21" t="s">
        <v>49</v>
      </c>
      <c r="C85" s="27" t="s">
        <v>53</v>
      </c>
      <c r="D85" s="27"/>
      <c r="E85" s="21" t="s">
        <v>315</v>
      </c>
      <c r="F85" s="21" t="s">
        <v>295</v>
      </c>
      <c r="G85" s="13" t="s">
        <v>285</v>
      </c>
      <c r="H85" s="14">
        <v>6930</v>
      </c>
      <c r="I85" s="21" t="s">
        <v>140</v>
      </c>
      <c r="J85" s="22" t="s">
        <v>316</v>
      </c>
      <c r="K85" s="23">
        <v>44501</v>
      </c>
      <c r="L85" s="23">
        <v>46326</v>
      </c>
      <c r="M85" s="23"/>
    </row>
    <row r="86" spans="1:14" ht="94.5" x14ac:dyDescent="0.25">
      <c r="A86" s="3" t="s">
        <v>137</v>
      </c>
      <c r="B86" s="6" t="s">
        <v>49</v>
      </c>
      <c r="C86" s="6" t="s">
        <v>53</v>
      </c>
      <c r="D86" s="6" t="s">
        <v>123</v>
      </c>
      <c r="E86" s="6" t="s">
        <v>164</v>
      </c>
      <c r="F86" s="6" t="s">
        <v>295</v>
      </c>
      <c r="G86" s="4" t="s">
        <v>285</v>
      </c>
      <c r="H86" s="5">
        <v>4830</v>
      </c>
      <c r="I86" s="6" t="s">
        <v>270</v>
      </c>
      <c r="J86" s="11" t="s">
        <v>268</v>
      </c>
      <c r="K86" s="18">
        <v>44501</v>
      </c>
      <c r="L86" s="18">
        <v>46326</v>
      </c>
      <c r="M86" s="18"/>
      <c r="N86" s="20"/>
    </row>
    <row r="87" spans="1:14" ht="63" x14ac:dyDescent="0.25">
      <c r="A87" s="3" t="s">
        <v>137</v>
      </c>
      <c r="B87" s="6" t="s">
        <v>49</v>
      </c>
      <c r="C87" s="24" t="s">
        <v>53</v>
      </c>
      <c r="D87" s="24"/>
      <c r="E87" s="6" t="s">
        <v>149</v>
      </c>
      <c r="F87" s="6" t="s">
        <v>295</v>
      </c>
      <c r="G87" s="4" t="s">
        <v>285</v>
      </c>
      <c r="H87" s="5">
        <v>7730</v>
      </c>
      <c r="I87" s="6" t="s">
        <v>257</v>
      </c>
      <c r="J87" s="11" t="s">
        <v>274</v>
      </c>
      <c r="K87" s="18">
        <v>44682</v>
      </c>
      <c r="L87" s="18">
        <v>46507</v>
      </c>
      <c r="M87" s="18" t="s">
        <v>344</v>
      </c>
      <c r="N87" s="20"/>
    </row>
    <row r="88" spans="1:14" ht="94.5" x14ac:dyDescent="0.25">
      <c r="A88" s="3" t="s">
        <v>52</v>
      </c>
      <c r="B88" s="6" t="s">
        <v>49</v>
      </c>
      <c r="C88" s="6" t="s">
        <v>53</v>
      </c>
      <c r="D88" s="6" t="s">
        <v>118</v>
      </c>
      <c r="E88" s="6" t="s">
        <v>121</v>
      </c>
      <c r="F88" s="6" t="s">
        <v>295</v>
      </c>
      <c r="G88" s="4" t="s">
        <v>285</v>
      </c>
      <c r="H88" s="5">
        <v>5830</v>
      </c>
      <c r="I88" s="6" t="s">
        <v>237</v>
      </c>
      <c r="J88" s="11" t="s">
        <v>282</v>
      </c>
      <c r="K88" s="18">
        <v>44302</v>
      </c>
      <c r="L88" s="18">
        <v>46127</v>
      </c>
      <c r="M88" s="18"/>
      <c r="N88" s="20"/>
    </row>
    <row r="89" spans="1:14" ht="94.5" x14ac:dyDescent="0.25">
      <c r="A89" s="3" t="s">
        <v>52</v>
      </c>
      <c r="B89" s="6" t="s">
        <v>49</v>
      </c>
      <c r="C89" s="6" t="s">
        <v>53</v>
      </c>
      <c r="D89" s="6" t="s">
        <v>79</v>
      </c>
      <c r="E89" s="6" t="s">
        <v>83</v>
      </c>
      <c r="F89" s="6" t="s">
        <v>295</v>
      </c>
      <c r="G89" s="4" t="s">
        <v>285</v>
      </c>
      <c r="H89" s="5">
        <v>5330</v>
      </c>
      <c r="I89" s="6" t="s">
        <v>210</v>
      </c>
      <c r="J89" s="11" t="s">
        <v>280</v>
      </c>
      <c r="K89" s="18">
        <v>44393</v>
      </c>
      <c r="L89" s="18">
        <v>46218</v>
      </c>
      <c r="M89" s="18"/>
      <c r="N89" s="20"/>
    </row>
    <row r="90" spans="1:14" ht="94.5" x14ac:dyDescent="0.25">
      <c r="A90" s="3" t="s">
        <v>52</v>
      </c>
      <c r="B90" s="6" t="s">
        <v>49</v>
      </c>
      <c r="C90" s="6" t="s">
        <v>53</v>
      </c>
      <c r="D90" s="6" t="s">
        <v>57</v>
      </c>
      <c r="E90" s="6" t="s">
        <v>63</v>
      </c>
      <c r="F90" s="6" t="s">
        <v>295</v>
      </c>
      <c r="G90" s="4" t="s">
        <v>285</v>
      </c>
      <c r="H90" s="5">
        <v>4830</v>
      </c>
      <c r="I90" s="6" t="s">
        <v>194</v>
      </c>
      <c r="J90" s="11" t="s">
        <v>268</v>
      </c>
      <c r="K90" s="18">
        <v>44501</v>
      </c>
      <c r="L90" s="18">
        <v>46326</v>
      </c>
      <c r="M90" s="18" t="s">
        <v>359</v>
      </c>
      <c r="N90" s="20"/>
    </row>
    <row r="91" spans="1:14" ht="153" customHeight="1" x14ac:dyDescent="0.25">
      <c r="A91" s="3" t="s">
        <v>52</v>
      </c>
      <c r="B91" s="6" t="s">
        <v>49</v>
      </c>
      <c r="C91" s="6" t="s">
        <v>53</v>
      </c>
      <c r="D91" s="6" t="s">
        <v>84</v>
      </c>
      <c r="E91" s="6" t="s">
        <v>85</v>
      </c>
      <c r="F91" s="6" t="s">
        <v>295</v>
      </c>
      <c r="G91" s="4" t="s">
        <v>313</v>
      </c>
      <c r="H91" s="5">
        <v>11830</v>
      </c>
      <c r="I91" s="6" t="s">
        <v>86</v>
      </c>
      <c r="J91" s="11" t="s">
        <v>268</v>
      </c>
      <c r="K91" s="18">
        <v>44501</v>
      </c>
      <c r="L91" s="18">
        <v>46326</v>
      </c>
      <c r="M91" s="18" t="s">
        <v>345</v>
      </c>
      <c r="N91" s="20"/>
    </row>
    <row r="92" spans="1:14" ht="247.5" customHeight="1" x14ac:dyDescent="0.25">
      <c r="A92" s="7" t="s">
        <v>52</v>
      </c>
      <c r="B92" s="11" t="s">
        <v>49</v>
      </c>
      <c r="C92" s="11" t="s">
        <v>53</v>
      </c>
      <c r="D92" s="11" t="s">
        <v>74</v>
      </c>
      <c r="E92" s="22" t="s">
        <v>298</v>
      </c>
      <c r="F92" s="11" t="s">
        <v>295</v>
      </c>
      <c r="G92" s="8" t="s">
        <v>285</v>
      </c>
      <c r="H92" s="9">
        <v>5830</v>
      </c>
      <c r="I92" s="11" t="s">
        <v>284</v>
      </c>
      <c r="J92" s="11" t="s">
        <v>288</v>
      </c>
      <c r="K92" s="18">
        <v>44927</v>
      </c>
      <c r="L92" s="18">
        <v>46218</v>
      </c>
      <c r="M92" s="18" t="s">
        <v>346</v>
      </c>
      <c r="N92" s="20"/>
    </row>
    <row r="93" spans="1:14" ht="126" x14ac:dyDescent="0.25">
      <c r="A93" s="3" t="s">
        <v>52</v>
      </c>
      <c r="B93" s="6" t="s">
        <v>49</v>
      </c>
      <c r="C93" s="6" t="s">
        <v>53</v>
      </c>
      <c r="D93" s="6" t="s">
        <v>87</v>
      </c>
      <c r="E93" s="6" t="s">
        <v>92</v>
      </c>
      <c r="F93" s="6" t="s">
        <v>295</v>
      </c>
      <c r="G93" s="4" t="s">
        <v>285</v>
      </c>
      <c r="H93" s="5">
        <v>5830</v>
      </c>
      <c r="I93" s="6" t="s">
        <v>216</v>
      </c>
      <c r="J93" s="11" t="s">
        <v>268</v>
      </c>
      <c r="K93" s="18">
        <v>44501</v>
      </c>
      <c r="L93" s="18">
        <v>46326</v>
      </c>
      <c r="M93" s="18"/>
      <c r="N93" s="20"/>
    </row>
    <row r="94" spans="1:14" ht="94.5" x14ac:dyDescent="0.25">
      <c r="A94" s="7" t="s">
        <v>52</v>
      </c>
      <c r="B94" s="6" t="s">
        <v>49</v>
      </c>
      <c r="C94" s="11" t="s">
        <v>53</v>
      </c>
      <c r="D94" s="11" t="s">
        <v>113</v>
      </c>
      <c r="E94" s="11" t="s">
        <v>117</v>
      </c>
      <c r="F94" s="6" t="s">
        <v>295</v>
      </c>
      <c r="G94" s="4" t="s">
        <v>285</v>
      </c>
      <c r="H94" s="5">
        <v>4830</v>
      </c>
      <c r="I94" s="6" t="s">
        <v>236</v>
      </c>
      <c r="J94" s="11" t="s">
        <v>274</v>
      </c>
      <c r="K94" s="18">
        <v>44682</v>
      </c>
      <c r="L94" s="18">
        <v>46507</v>
      </c>
      <c r="M94" s="18"/>
      <c r="N94" s="20"/>
    </row>
    <row r="95" spans="1:14" ht="94.5" x14ac:dyDescent="0.25">
      <c r="A95" s="3" t="s">
        <v>52</v>
      </c>
      <c r="B95" s="6" t="s">
        <v>49</v>
      </c>
      <c r="C95" s="6" t="s">
        <v>53</v>
      </c>
      <c r="D95" s="6" t="s">
        <v>98</v>
      </c>
      <c r="E95" s="6" t="s">
        <v>106</v>
      </c>
      <c r="F95" s="6" t="s">
        <v>295</v>
      </c>
      <c r="G95" s="4" t="s">
        <v>285</v>
      </c>
      <c r="H95" s="5">
        <v>6330</v>
      </c>
      <c r="I95" s="6" t="s">
        <v>226</v>
      </c>
      <c r="J95" s="11" t="s">
        <v>267</v>
      </c>
      <c r="K95" s="18">
        <v>44363</v>
      </c>
      <c r="L95" s="18">
        <v>46188</v>
      </c>
      <c r="M95" s="18"/>
      <c r="N95" s="20"/>
    </row>
    <row r="96" spans="1:14" ht="94.5" x14ac:dyDescent="0.25">
      <c r="A96" s="3" t="s">
        <v>52</v>
      </c>
      <c r="B96" s="6" t="s">
        <v>49</v>
      </c>
      <c r="C96" s="6" t="s">
        <v>53</v>
      </c>
      <c r="D96" s="6" t="str">
        <f>PROPER("DIPARTIMENTO MEDICINA DI LABORATORIO ")</f>
        <v>Dipartimento Medicina Di Laboratorio </v>
      </c>
      <c r="E96" s="6" t="str">
        <f>UPPER("Coordinamento laboratorio analisi chimico cliniche sede e presidio San Giovanni Bianco")</f>
        <v>COORDINAMENTO LABORATORIO ANALISI CHIMICO CLINICHE SEDE E PRESIDIO SAN GIOVANNI BIANCO</v>
      </c>
      <c r="F96" s="6" t="s">
        <v>295</v>
      </c>
      <c r="G96" s="4" t="s">
        <v>285</v>
      </c>
      <c r="H96" s="5">
        <v>6000</v>
      </c>
      <c r="I96" s="6" t="s">
        <v>322</v>
      </c>
      <c r="J96" s="11" t="s">
        <v>324</v>
      </c>
      <c r="K96" s="18">
        <v>45329</v>
      </c>
      <c r="L96" s="18">
        <v>47155</v>
      </c>
      <c r="M96" s="18"/>
      <c r="N96" s="20"/>
    </row>
    <row r="97" spans="1:14" ht="63" x14ac:dyDescent="0.25">
      <c r="A97" s="3" t="s">
        <v>52</v>
      </c>
      <c r="B97" s="6" t="s">
        <v>49</v>
      </c>
      <c r="C97" s="24" t="s">
        <v>53</v>
      </c>
      <c r="D97" s="24"/>
      <c r="E97" s="6" t="str">
        <f>UPPER("Responsabile DAPSS Presidio Ospedaliero San Giovanni Bianco")</f>
        <v>RESPONSABILE DAPSS PRESIDIO OSPEDALIERO SAN GIOVANNI BIANCO</v>
      </c>
      <c r="F97" s="6" t="s">
        <v>295</v>
      </c>
      <c r="G97" s="4" t="s">
        <v>313</v>
      </c>
      <c r="H97" s="5">
        <v>11000</v>
      </c>
      <c r="I97" s="6" t="s">
        <v>212</v>
      </c>
      <c r="J97" s="11" t="s">
        <v>324</v>
      </c>
      <c r="K97" s="18">
        <v>45340</v>
      </c>
      <c r="L97" s="18">
        <v>47166</v>
      </c>
      <c r="M97" s="18"/>
      <c r="N97" s="20"/>
    </row>
    <row r="98" spans="1:14" ht="157.5" x14ac:dyDescent="0.25">
      <c r="A98" s="3" t="s">
        <v>137</v>
      </c>
      <c r="B98" s="6" t="s">
        <v>49</v>
      </c>
      <c r="C98" s="24" t="s">
        <v>53</v>
      </c>
      <c r="D98" s="24"/>
      <c r="E98" s="6" t="s">
        <v>148</v>
      </c>
      <c r="F98" s="6" t="s">
        <v>295</v>
      </c>
      <c r="G98" s="4" t="s">
        <v>285</v>
      </c>
      <c r="H98" s="5">
        <v>6930</v>
      </c>
      <c r="I98" s="6" t="s">
        <v>256</v>
      </c>
      <c r="J98" s="11" t="s">
        <v>268</v>
      </c>
      <c r="K98" s="18">
        <v>44501</v>
      </c>
      <c r="L98" s="18">
        <v>46326</v>
      </c>
      <c r="M98" s="18" t="s">
        <v>347</v>
      </c>
      <c r="N98" s="20"/>
    </row>
    <row r="99" spans="1:14" ht="157.5" x14ac:dyDescent="0.25">
      <c r="A99" s="3" t="s">
        <v>52</v>
      </c>
      <c r="B99" s="6" t="s">
        <v>49</v>
      </c>
      <c r="C99" s="6" t="s">
        <v>53</v>
      </c>
      <c r="D99" s="6" t="s">
        <v>108</v>
      </c>
      <c r="E99" s="6" t="s">
        <v>109</v>
      </c>
      <c r="F99" s="6" t="s">
        <v>295</v>
      </c>
      <c r="G99" s="4" t="s">
        <v>285</v>
      </c>
      <c r="H99" s="5">
        <v>5530</v>
      </c>
      <c r="I99" s="6" t="s">
        <v>229</v>
      </c>
      <c r="J99" s="11" t="s">
        <v>282</v>
      </c>
      <c r="K99" s="18">
        <v>44302</v>
      </c>
      <c r="L99" s="18">
        <v>46127</v>
      </c>
      <c r="M99" s="18" t="s">
        <v>348</v>
      </c>
      <c r="N99" s="20"/>
    </row>
    <row r="100" spans="1:14" ht="94.5" x14ac:dyDescent="0.25">
      <c r="A100" s="3" t="s">
        <v>137</v>
      </c>
      <c r="B100" s="6" t="s">
        <v>49</v>
      </c>
      <c r="C100" s="24" t="s">
        <v>53</v>
      </c>
      <c r="D100" s="24"/>
      <c r="E100" s="6" t="s">
        <v>143</v>
      </c>
      <c r="F100" s="6" t="s">
        <v>295</v>
      </c>
      <c r="G100" s="4" t="s">
        <v>285</v>
      </c>
      <c r="H100" s="5">
        <v>4000</v>
      </c>
      <c r="I100" s="6" t="s">
        <v>251</v>
      </c>
      <c r="J100" s="11" t="s">
        <v>268</v>
      </c>
      <c r="K100" s="18">
        <v>44501</v>
      </c>
      <c r="L100" s="18">
        <v>46326</v>
      </c>
      <c r="M100" s="18" t="s">
        <v>349</v>
      </c>
      <c r="N100" s="20"/>
    </row>
    <row r="101" spans="1:14" ht="94.5" x14ac:dyDescent="0.25">
      <c r="A101" s="3" t="s">
        <v>137</v>
      </c>
      <c r="B101" s="6" t="s">
        <v>49</v>
      </c>
      <c r="C101" s="6" t="s">
        <v>53</v>
      </c>
      <c r="D101" s="6" t="s">
        <v>108</v>
      </c>
      <c r="E101" s="6" t="str">
        <f>UPPER("Coordinamento Medicina Nucleare e Fisica Sanitaria")</f>
        <v>COORDINAMENTO MEDICINA NUCLEARE E FISICA SANITARIA</v>
      </c>
      <c r="F101" s="6" t="s">
        <v>295</v>
      </c>
      <c r="G101" s="4" t="s">
        <v>285</v>
      </c>
      <c r="H101" s="5">
        <v>5500</v>
      </c>
      <c r="I101" s="6" t="s">
        <v>323</v>
      </c>
      <c r="J101" s="11" t="s">
        <v>324</v>
      </c>
      <c r="K101" s="18">
        <v>45334</v>
      </c>
      <c r="L101" s="18">
        <v>47160</v>
      </c>
      <c r="M101" s="18"/>
      <c r="N101" s="20"/>
    </row>
    <row r="102" spans="1:14" ht="157.5" x14ac:dyDescent="0.25">
      <c r="A102" s="3" t="s">
        <v>52</v>
      </c>
      <c r="B102" s="6" t="s">
        <v>49</v>
      </c>
      <c r="C102" s="6" t="s">
        <v>53</v>
      </c>
      <c r="D102" s="6" t="s">
        <v>54</v>
      </c>
      <c r="E102" s="6" t="s">
        <v>55</v>
      </c>
      <c r="F102" s="6" t="s">
        <v>295</v>
      </c>
      <c r="G102" s="4" t="s">
        <v>313</v>
      </c>
      <c r="H102" s="5">
        <v>11830</v>
      </c>
      <c r="I102" s="6" t="s">
        <v>56</v>
      </c>
      <c r="J102" s="11" t="s">
        <v>268</v>
      </c>
      <c r="K102" s="18">
        <v>44501</v>
      </c>
      <c r="L102" s="18">
        <v>46326</v>
      </c>
      <c r="M102" s="18"/>
      <c r="N102" s="20"/>
    </row>
    <row r="103" spans="1:14" ht="94.5" x14ac:dyDescent="0.25">
      <c r="A103" s="3" t="s">
        <v>52</v>
      </c>
      <c r="B103" s="6" t="s">
        <v>49</v>
      </c>
      <c r="C103" s="6" t="s">
        <v>53</v>
      </c>
      <c r="D103" s="6" t="s">
        <v>98</v>
      </c>
      <c r="E103" s="6" t="s">
        <v>101</v>
      </c>
      <c r="F103" s="6" t="s">
        <v>295</v>
      </c>
      <c r="G103" s="4" t="s">
        <v>285</v>
      </c>
      <c r="H103" s="5">
        <v>5330</v>
      </c>
      <c r="I103" s="6" t="s">
        <v>221</v>
      </c>
      <c r="J103" s="11" t="s">
        <v>281</v>
      </c>
      <c r="K103" s="18">
        <v>44457</v>
      </c>
      <c r="L103" s="18">
        <v>46282</v>
      </c>
      <c r="M103" s="18" t="s">
        <v>350</v>
      </c>
      <c r="N103" s="20"/>
    </row>
    <row r="104" spans="1:14" ht="94.5" x14ac:dyDescent="0.25">
      <c r="A104" s="3" t="s">
        <v>52</v>
      </c>
      <c r="B104" s="6" t="s">
        <v>49</v>
      </c>
      <c r="C104" s="6" t="s">
        <v>53</v>
      </c>
      <c r="D104" s="6" t="s">
        <v>123</v>
      </c>
      <c r="E104" s="6" t="s">
        <v>124</v>
      </c>
      <c r="F104" s="6" t="s">
        <v>295</v>
      </c>
      <c r="G104" s="4" t="s">
        <v>285</v>
      </c>
      <c r="H104" s="5">
        <v>4530</v>
      </c>
      <c r="I104" s="6" t="s">
        <v>239</v>
      </c>
      <c r="J104" s="11" t="s">
        <v>268</v>
      </c>
      <c r="K104" s="18">
        <v>44501</v>
      </c>
      <c r="L104" s="18">
        <v>46326</v>
      </c>
      <c r="M104" s="18"/>
      <c r="N104" s="20"/>
    </row>
    <row r="105" spans="1:14" s="19" customFormat="1" ht="94.5" x14ac:dyDescent="0.25">
      <c r="A105" s="15" t="s">
        <v>137</v>
      </c>
      <c r="B105" s="22" t="s">
        <v>49</v>
      </c>
      <c r="C105" s="25" t="s">
        <v>53</v>
      </c>
      <c r="D105" s="25"/>
      <c r="E105" s="22" t="s">
        <v>317</v>
      </c>
      <c r="F105" s="22" t="s">
        <v>295</v>
      </c>
      <c r="G105" s="16" t="s">
        <v>285</v>
      </c>
      <c r="H105" s="17">
        <v>6930</v>
      </c>
      <c r="I105" s="22" t="s">
        <v>250</v>
      </c>
      <c r="J105" s="22" t="s">
        <v>316</v>
      </c>
      <c r="K105" s="23">
        <v>44501</v>
      </c>
      <c r="L105" s="23">
        <v>46326</v>
      </c>
      <c r="M105" s="23"/>
    </row>
    <row r="106" spans="1:14" ht="94.5" x14ac:dyDescent="0.25">
      <c r="A106" s="3" t="s">
        <v>52</v>
      </c>
      <c r="B106" s="6" t="s">
        <v>49</v>
      </c>
      <c r="C106" s="6" t="s">
        <v>53</v>
      </c>
      <c r="D106" s="6" t="s">
        <v>74</v>
      </c>
      <c r="E106" s="6" t="s">
        <v>76</v>
      </c>
      <c r="F106" s="6" t="s">
        <v>295</v>
      </c>
      <c r="G106" s="4" t="s">
        <v>285</v>
      </c>
      <c r="H106" s="5">
        <v>5830</v>
      </c>
      <c r="I106" s="6" t="s">
        <v>204</v>
      </c>
      <c r="J106" s="11" t="s">
        <v>280</v>
      </c>
      <c r="K106" s="18">
        <v>44393</v>
      </c>
      <c r="L106" s="18">
        <v>46218</v>
      </c>
      <c r="M106" s="18"/>
      <c r="N106" s="20"/>
    </row>
    <row r="107" spans="1:14" ht="94.5" x14ac:dyDescent="0.25">
      <c r="A107" s="3" t="s">
        <v>52</v>
      </c>
      <c r="B107" s="6" t="s">
        <v>49</v>
      </c>
      <c r="C107" s="6" t="s">
        <v>53</v>
      </c>
      <c r="D107" s="6" t="s">
        <v>74</v>
      </c>
      <c r="E107" s="6" t="s">
        <v>77</v>
      </c>
      <c r="F107" s="6" t="s">
        <v>295</v>
      </c>
      <c r="G107" s="4" t="s">
        <v>285</v>
      </c>
      <c r="H107" s="5">
        <v>5830</v>
      </c>
      <c r="I107" s="6" t="s">
        <v>205</v>
      </c>
      <c r="J107" s="11" t="s">
        <v>282</v>
      </c>
      <c r="K107" s="18">
        <v>44302</v>
      </c>
      <c r="L107" s="18">
        <v>46127</v>
      </c>
      <c r="M107" s="18"/>
      <c r="N107" s="20"/>
    </row>
    <row r="108" spans="1:14" ht="126" x14ac:dyDescent="0.25">
      <c r="A108" s="3" t="s">
        <v>52</v>
      </c>
      <c r="B108" s="6" t="s">
        <v>49</v>
      </c>
      <c r="C108" s="6" t="s">
        <v>53</v>
      </c>
      <c r="D108" s="6" t="s">
        <v>87</v>
      </c>
      <c r="E108" s="6" t="s">
        <v>90</v>
      </c>
      <c r="F108" s="6" t="s">
        <v>295</v>
      </c>
      <c r="G108" s="4" t="s">
        <v>285</v>
      </c>
      <c r="H108" s="5">
        <v>6330</v>
      </c>
      <c r="I108" s="6" t="s">
        <v>214</v>
      </c>
      <c r="J108" s="11" t="s">
        <v>268</v>
      </c>
      <c r="K108" s="18">
        <v>44501</v>
      </c>
      <c r="L108" s="18">
        <v>46326</v>
      </c>
      <c r="M108" s="18"/>
      <c r="N108" s="20"/>
    </row>
    <row r="109" spans="1:14" ht="94.5" x14ac:dyDescent="0.25">
      <c r="A109" s="3" t="s">
        <v>52</v>
      </c>
      <c r="B109" s="6" t="s">
        <v>49</v>
      </c>
      <c r="C109" s="6" t="s">
        <v>53</v>
      </c>
      <c r="D109" s="6" t="s">
        <v>79</v>
      </c>
      <c r="E109" s="6" t="s">
        <v>81</v>
      </c>
      <c r="F109" s="6" t="s">
        <v>295</v>
      </c>
      <c r="G109" s="4" t="s">
        <v>285</v>
      </c>
      <c r="H109" s="5">
        <v>5530</v>
      </c>
      <c r="I109" s="6" t="s">
        <v>208</v>
      </c>
      <c r="J109" s="11" t="s">
        <v>282</v>
      </c>
      <c r="K109" s="18">
        <v>44302</v>
      </c>
      <c r="L109" s="18">
        <v>46127</v>
      </c>
      <c r="M109" s="18"/>
      <c r="N109" s="20"/>
    </row>
    <row r="110" spans="1:14" ht="94.5" x14ac:dyDescent="0.25">
      <c r="A110" s="6" t="s">
        <v>125</v>
      </c>
      <c r="B110" s="6" t="s">
        <v>49</v>
      </c>
      <c r="C110" s="6" t="s">
        <v>53</v>
      </c>
      <c r="D110" s="6" t="s">
        <v>126</v>
      </c>
      <c r="E110" s="6" t="s">
        <v>129</v>
      </c>
      <c r="F110" s="6" t="s">
        <v>295</v>
      </c>
      <c r="G110" s="4" t="s">
        <v>285</v>
      </c>
      <c r="H110" s="5">
        <v>5830</v>
      </c>
      <c r="I110" s="6" t="s">
        <v>240</v>
      </c>
      <c r="J110" s="11" t="s">
        <v>282</v>
      </c>
      <c r="K110" s="18">
        <v>44302</v>
      </c>
      <c r="L110" s="18">
        <v>46127</v>
      </c>
      <c r="M110" s="18"/>
      <c r="N110" s="20"/>
    </row>
    <row r="111" spans="1:14" ht="94.5" x14ac:dyDescent="0.25">
      <c r="A111" s="6" t="s">
        <v>125</v>
      </c>
      <c r="B111" s="6" t="s">
        <v>49</v>
      </c>
      <c r="C111" s="6" t="s">
        <v>53</v>
      </c>
      <c r="D111" s="6" t="s">
        <v>126</v>
      </c>
      <c r="E111" s="6" t="s">
        <v>325</v>
      </c>
      <c r="F111" s="6" t="s">
        <v>295</v>
      </c>
      <c r="G111" s="4" t="s">
        <v>285</v>
      </c>
      <c r="H111" s="5">
        <v>6000</v>
      </c>
      <c r="I111" s="6" t="s">
        <v>318</v>
      </c>
      <c r="J111" s="11" t="s">
        <v>324</v>
      </c>
      <c r="K111" s="18">
        <v>45324</v>
      </c>
      <c r="L111" s="18">
        <v>47150</v>
      </c>
      <c r="M111" s="18"/>
      <c r="N111" s="20"/>
    </row>
    <row r="112" spans="1:14" ht="94.5" x14ac:dyDescent="0.25">
      <c r="A112" s="6" t="s">
        <v>125</v>
      </c>
      <c r="B112" s="6" t="s">
        <v>49</v>
      </c>
      <c r="C112" s="6" t="s">
        <v>53</v>
      </c>
      <c r="D112" s="6" t="s">
        <v>126</v>
      </c>
      <c r="E112" s="6" t="s">
        <v>133</v>
      </c>
      <c r="F112" s="6" t="s">
        <v>295</v>
      </c>
      <c r="G112" s="4" t="s">
        <v>285</v>
      </c>
      <c r="H112" s="5">
        <v>4830</v>
      </c>
      <c r="I112" s="6" t="s">
        <v>244</v>
      </c>
      <c r="J112" s="11" t="s">
        <v>267</v>
      </c>
      <c r="K112" s="18">
        <v>44378</v>
      </c>
      <c r="L112" s="18">
        <v>46203</v>
      </c>
      <c r="M112" s="18"/>
      <c r="N112" s="20"/>
    </row>
    <row r="113" spans="1:14" ht="94.5" x14ac:dyDescent="0.25">
      <c r="A113" s="11" t="s">
        <v>125</v>
      </c>
      <c r="B113" s="11" t="s">
        <v>49</v>
      </c>
      <c r="C113" s="11" t="s">
        <v>53</v>
      </c>
      <c r="D113" s="11" t="s">
        <v>134</v>
      </c>
      <c r="E113" s="11" t="s">
        <v>300</v>
      </c>
      <c r="F113" s="11" t="s">
        <v>295</v>
      </c>
      <c r="G113" s="8" t="s">
        <v>285</v>
      </c>
      <c r="H113" s="9">
        <v>4530</v>
      </c>
      <c r="I113" s="11" t="s">
        <v>245</v>
      </c>
      <c r="J113" s="11" t="s">
        <v>280</v>
      </c>
      <c r="K113" s="18">
        <v>44393</v>
      </c>
      <c r="L113" s="18">
        <v>46218</v>
      </c>
      <c r="M113" s="18" t="s">
        <v>351</v>
      </c>
    </row>
    <row r="114" spans="1:14" ht="126" x14ac:dyDescent="0.25">
      <c r="A114" s="11" t="s">
        <v>125</v>
      </c>
      <c r="B114" s="11" t="s">
        <v>49</v>
      </c>
      <c r="C114" s="11" t="s">
        <v>53</v>
      </c>
      <c r="D114" s="6" t="str">
        <f>UPPER("Dipartimento di salute mentale e delle dipendenze")</f>
        <v>DIPARTIMENTO DI SALUTE MENTALE E DELLE DIPENDENZE</v>
      </c>
      <c r="E114" s="11" t="str">
        <f>UPPER("Coordinamento ambulatori neuropsichiatria infantile e dell'età evolutiva ")</f>
        <v xml:space="preserve">COORDINAMENTO AMBULATORI NEUROPSICHIATRIA INFANTILE E DELL'ETÀ EVOLUTIVA </v>
      </c>
      <c r="F114" s="6" t="s">
        <v>295</v>
      </c>
      <c r="G114" s="8" t="s">
        <v>285</v>
      </c>
      <c r="H114" s="9">
        <v>6000</v>
      </c>
      <c r="I114" s="11" t="s">
        <v>321</v>
      </c>
      <c r="J114" s="11" t="s">
        <v>324</v>
      </c>
      <c r="K114" s="18">
        <v>45324</v>
      </c>
      <c r="L114" s="18">
        <v>47150</v>
      </c>
      <c r="M114" s="18"/>
    </row>
    <row r="115" spans="1:14" ht="157.5" x14ac:dyDescent="0.25">
      <c r="A115" s="11" t="s">
        <v>125</v>
      </c>
      <c r="B115" s="11" t="s">
        <v>49</v>
      </c>
      <c r="C115" s="11" t="s">
        <v>53</v>
      </c>
      <c r="D115" s="11" t="s">
        <v>134</v>
      </c>
      <c r="E115" s="11" t="s">
        <v>301</v>
      </c>
      <c r="F115" s="11" t="s">
        <v>295</v>
      </c>
      <c r="G115" s="8" t="s">
        <v>285</v>
      </c>
      <c r="H115" s="9">
        <v>4830</v>
      </c>
      <c r="I115" s="11" t="s">
        <v>246</v>
      </c>
      <c r="J115" s="11" t="s">
        <v>280</v>
      </c>
      <c r="K115" s="18">
        <v>44409</v>
      </c>
      <c r="L115" s="18">
        <v>46234</v>
      </c>
      <c r="M115" s="18" t="s">
        <v>352</v>
      </c>
    </row>
    <row r="116" spans="1:14" ht="94.5" x14ac:dyDescent="0.25">
      <c r="A116" s="11" t="s">
        <v>125</v>
      </c>
      <c r="B116" s="11" t="s">
        <v>49</v>
      </c>
      <c r="C116" s="11" t="s">
        <v>53</v>
      </c>
      <c r="D116" s="11" t="s">
        <v>134</v>
      </c>
      <c r="E116" s="11" t="s">
        <v>302</v>
      </c>
      <c r="F116" s="11" t="s">
        <v>295</v>
      </c>
      <c r="G116" s="8" t="s">
        <v>285</v>
      </c>
      <c r="H116" s="9">
        <v>4830</v>
      </c>
      <c r="I116" s="11" t="s">
        <v>247</v>
      </c>
      <c r="J116" s="11" t="s">
        <v>280</v>
      </c>
      <c r="K116" s="18">
        <v>44409</v>
      </c>
      <c r="L116" s="18">
        <v>46234</v>
      </c>
      <c r="M116" s="18"/>
    </row>
    <row r="117" spans="1:14" ht="63" x14ac:dyDescent="0.25">
      <c r="A117" s="6" t="s">
        <v>125</v>
      </c>
      <c r="B117" s="6" t="s">
        <v>49</v>
      </c>
      <c r="C117" s="24" t="s">
        <v>53</v>
      </c>
      <c r="D117" s="24"/>
      <c r="E117" s="6" t="s">
        <v>155</v>
      </c>
      <c r="F117" s="6" t="s">
        <v>295</v>
      </c>
      <c r="G117" s="4" t="s">
        <v>285</v>
      </c>
      <c r="H117" s="5">
        <v>7630</v>
      </c>
      <c r="I117" s="6" t="s">
        <v>156</v>
      </c>
      <c r="J117" s="11" t="s">
        <v>267</v>
      </c>
      <c r="K117" s="18">
        <v>44363</v>
      </c>
      <c r="L117" s="18">
        <v>46188</v>
      </c>
      <c r="M117" s="18"/>
      <c r="N117" s="20"/>
    </row>
    <row r="118" spans="1:14" ht="94.5" x14ac:dyDescent="0.25">
      <c r="A118" s="6" t="s">
        <v>125</v>
      </c>
      <c r="B118" s="6" t="s">
        <v>49</v>
      </c>
      <c r="C118" s="6" t="s">
        <v>53</v>
      </c>
      <c r="D118" s="6" t="s">
        <v>126</v>
      </c>
      <c r="E118" s="6" t="s">
        <v>131</v>
      </c>
      <c r="F118" s="6" t="s">
        <v>295</v>
      </c>
      <c r="G118" s="4" t="s">
        <v>285</v>
      </c>
      <c r="H118" s="5">
        <v>4930</v>
      </c>
      <c r="I118" s="6" t="s">
        <v>242</v>
      </c>
      <c r="J118" s="11" t="s">
        <v>267</v>
      </c>
      <c r="K118" s="18">
        <v>44409</v>
      </c>
      <c r="L118" s="18">
        <v>46234</v>
      </c>
      <c r="M118" s="18"/>
      <c r="N118" s="20"/>
    </row>
    <row r="119" spans="1:14" ht="94.5" x14ac:dyDescent="0.25">
      <c r="A119" s="6" t="s">
        <v>125</v>
      </c>
      <c r="B119" s="6" t="s">
        <v>49</v>
      </c>
      <c r="C119" s="6" t="s">
        <v>53</v>
      </c>
      <c r="D119" s="6" t="s">
        <v>126</v>
      </c>
      <c r="E119" s="6" t="s">
        <v>130</v>
      </c>
      <c r="F119" s="6" t="s">
        <v>295</v>
      </c>
      <c r="G119" s="4" t="s">
        <v>285</v>
      </c>
      <c r="H119" s="5">
        <v>5330</v>
      </c>
      <c r="I119" s="6" t="s">
        <v>241</v>
      </c>
      <c r="J119" s="11" t="s">
        <v>267</v>
      </c>
      <c r="K119" s="18">
        <v>44378</v>
      </c>
      <c r="L119" s="18">
        <v>46203</v>
      </c>
      <c r="M119" s="18"/>
      <c r="N119" s="20"/>
    </row>
    <row r="120" spans="1:14" ht="94.5" x14ac:dyDescent="0.25">
      <c r="A120" s="6" t="s">
        <v>125</v>
      </c>
      <c r="B120" s="6" t="s">
        <v>49</v>
      </c>
      <c r="C120" s="6" t="s">
        <v>53</v>
      </c>
      <c r="D120" s="6" t="s">
        <v>134</v>
      </c>
      <c r="E120" s="6" t="s">
        <v>135</v>
      </c>
      <c r="F120" s="6" t="s">
        <v>295</v>
      </c>
      <c r="G120" s="4" t="s">
        <v>285</v>
      </c>
      <c r="H120" s="5">
        <v>5830</v>
      </c>
      <c r="I120" s="6" t="s">
        <v>248</v>
      </c>
      <c r="J120" s="11" t="s">
        <v>280</v>
      </c>
      <c r="K120" s="18">
        <v>44393</v>
      </c>
      <c r="L120" s="18">
        <v>46218</v>
      </c>
      <c r="M120" s="18"/>
      <c r="N120" s="20"/>
    </row>
    <row r="121" spans="1:14" ht="94.5" x14ac:dyDescent="0.25">
      <c r="A121" s="6" t="s">
        <v>125</v>
      </c>
      <c r="B121" s="6" t="s">
        <v>49</v>
      </c>
      <c r="C121" s="6" t="s">
        <v>53</v>
      </c>
      <c r="D121" s="6" t="s">
        <v>126</v>
      </c>
      <c r="E121" s="6" t="s">
        <v>127</v>
      </c>
      <c r="F121" s="6" t="s">
        <v>295</v>
      </c>
      <c r="G121" s="4" t="s">
        <v>313</v>
      </c>
      <c r="H121" s="5">
        <v>9730</v>
      </c>
      <c r="I121" s="6" t="s">
        <v>128</v>
      </c>
      <c r="J121" s="11" t="s">
        <v>267</v>
      </c>
      <c r="K121" s="18">
        <v>44363</v>
      </c>
      <c r="L121" s="18">
        <v>46188</v>
      </c>
      <c r="M121" s="18"/>
      <c r="N121" s="20"/>
    </row>
    <row r="122" spans="1:14" ht="94.5" x14ac:dyDescent="0.25">
      <c r="A122" s="6" t="s">
        <v>125</v>
      </c>
      <c r="B122" s="6" t="s">
        <v>49</v>
      </c>
      <c r="C122" s="6" t="s">
        <v>53</v>
      </c>
      <c r="D122" s="6" t="s">
        <v>126</v>
      </c>
      <c r="E122" s="6" t="s">
        <v>132</v>
      </c>
      <c r="F122" s="6" t="s">
        <v>295</v>
      </c>
      <c r="G122" s="4" t="s">
        <v>285</v>
      </c>
      <c r="H122" s="5">
        <v>5830</v>
      </c>
      <c r="I122" s="6" t="s">
        <v>243</v>
      </c>
      <c r="J122" s="11" t="s">
        <v>267</v>
      </c>
      <c r="K122" s="18">
        <v>44363</v>
      </c>
      <c r="L122" s="18">
        <v>46188</v>
      </c>
      <c r="M122" s="18"/>
      <c r="N122" s="20"/>
    </row>
    <row r="123" spans="1:14" ht="94.5" x14ac:dyDescent="0.25">
      <c r="A123" s="6" t="s">
        <v>125</v>
      </c>
      <c r="B123" s="6" t="s">
        <v>49</v>
      </c>
      <c r="C123" s="6" t="s">
        <v>53</v>
      </c>
      <c r="D123" s="6" t="s">
        <v>134</v>
      </c>
      <c r="E123" s="6" t="s">
        <v>136</v>
      </c>
      <c r="F123" s="6" t="s">
        <v>295</v>
      </c>
      <c r="G123" s="4" t="s">
        <v>285</v>
      </c>
      <c r="H123" s="5">
        <v>5130</v>
      </c>
      <c r="I123" s="6" t="s">
        <v>249</v>
      </c>
      <c r="J123" s="11" t="s">
        <v>280</v>
      </c>
      <c r="K123" s="18">
        <v>44409</v>
      </c>
      <c r="L123" s="18">
        <v>46234</v>
      </c>
      <c r="M123" s="18"/>
      <c r="N123" s="20"/>
    </row>
    <row r="124" spans="1:14" ht="126" x14ac:dyDescent="0.25">
      <c r="A124" s="3" t="s">
        <v>137</v>
      </c>
      <c r="B124" s="6" t="s">
        <v>49</v>
      </c>
      <c r="C124" s="24" t="s">
        <v>53</v>
      </c>
      <c r="D124" s="24"/>
      <c r="E124" s="6" t="s">
        <v>147</v>
      </c>
      <c r="F124" s="6" t="s">
        <v>295</v>
      </c>
      <c r="G124" s="4" t="s">
        <v>285</v>
      </c>
      <c r="H124" s="5">
        <v>5330</v>
      </c>
      <c r="I124" s="6" t="s">
        <v>255</v>
      </c>
      <c r="J124" s="11" t="s">
        <v>274</v>
      </c>
      <c r="K124" s="18">
        <v>44682</v>
      </c>
      <c r="L124" s="18">
        <v>46507</v>
      </c>
      <c r="M124" s="18" t="s">
        <v>353</v>
      </c>
      <c r="N124" s="20"/>
    </row>
    <row r="125" spans="1:14" ht="63" x14ac:dyDescent="0.25">
      <c r="A125" s="3" t="s">
        <v>137</v>
      </c>
      <c r="B125" s="6" t="s">
        <v>43</v>
      </c>
      <c r="C125" s="24" t="s">
        <v>151</v>
      </c>
      <c r="D125" s="24"/>
      <c r="E125" s="6" t="s">
        <v>152</v>
      </c>
      <c r="F125" s="6" t="s">
        <v>295</v>
      </c>
      <c r="G125" s="4" t="s">
        <v>285</v>
      </c>
      <c r="H125" s="5">
        <v>6930</v>
      </c>
      <c r="I125" s="6" t="s">
        <v>259</v>
      </c>
      <c r="J125" s="11" t="s">
        <v>267</v>
      </c>
      <c r="K125" s="18">
        <v>44363</v>
      </c>
      <c r="L125" s="18">
        <v>46188</v>
      </c>
      <c r="M125" s="18"/>
      <c r="N125" s="20"/>
    </row>
    <row r="126" spans="1:14" ht="63" x14ac:dyDescent="0.25">
      <c r="A126" s="3" t="s">
        <v>137</v>
      </c>
      <c r="B126" s="6" t="s">
        <v>43</v>
      </c>
      <c r="C126" s="24" t="s">
        <v>153</v>
      </c>
      <c r="D126" s="24"/>
      <c r="E126" s="6" t="s">
        <v>160</v>
      </c>
      <c r="F126" s="6" t="s">
        <v>295</v>
      </c>
      <c r="G126" s="4" t="s">
        <v>285</v>
      </c>
      <c r="H126" s="5">
        <v>9230</v>
      </c>
      <c r="I126" s="6" t="s">
        <v>263</v>
      </c>
      <c r="J126" s="11" t="s">
        <v>267</v>
      </c>
      <c r="K126" s="18">
        <v>44363</v>
      </c>
      <c r="L126" s="18">
        <v>46188</v>
      </c>
      <c r="M126" s="18"/>
      <c r="N126" s="20"/>
    </row>
    <row r="127" spans="1:14" ht="63" x14ac:dyDescent="0.25">
      <c r="A127" s="3" t="s">
        <v>137</v>
      </c>
      <c r="B127" s="6" t="s">
        <v>43</v>
      </c>
      <c r="C127" s="24" t="s">
        <v>153</v>
      </c>
      <c r="D127" s="24"/>
      <c r="E127" s="6" t="s">
        <v>158</v>
      </c>
      <c r="F127" s="6" t="s">
        <v>295</v>
      </c>
      <c r="G127" s="4" t="s">
        <v>285</v>
      </c>
      <c r="H127" s="5">
        <v>9230</v>
      </c>
      <c r="I127" s="6" t="s">
        <v>261</v>
      </c>
      <c r="J127" s="11" t="s">
        <v>267</v>
      </c>
      <c r="K127" s="18">
        <v>44363</v>
      </c>
      <c r="L127" s="18">
        <v>46188</v>
      </c>
      <c r="M127" s="18"/>
      <c r="N127" s="20"/>
    </row>
    <row r="128" spans="1:14" ht="63" x14ac:dyDescent="0.25">
      <c r="A128" s="3" t="s">
        <v>137</v>
      </c>
      <c r="B128" s="6" t="s">
        <v>43</v>
      </c>
      <c r="C128" s="24" t="s">
        <v>153</v>
      </c>
      <c r="D128" s="24"/>
      <c r="E128" s="6" t="s">
        <v>154</v>
      </c>
      <c r="F128" s="6" t="s">
        <v>295</v>
      </c>
      <c r="G128" s="4" t="s">
        <v>285</v>
      </c>
      <c r="H128" s="5">
        <v>4000</v>
      </c>
      <c r="I128" s="6" t="s">
        <v>260</v>
      </c>
      <c r="J128" s="11" t="s">
        <v>267</v>
      </c>
      <c r="K128" s="18">
        <v>44363</v>
      </c>
      <c r="L128" s="18">
        <v>46188</v>
      </c>
      <c r="M128" s="18"/>
      <c r="N128" s="20"/>
    </row>
    <row r="129" spans="1:14" ht="63" x14ac:dyDescent="0.25">
      <c r="A129" s="7" t="s">
        <v>137</v>
      </c>
      <c r="B129" s="11" t="s">
        <v>43</v>
      </c>
      <c r="C129" s="26" t="s">
        <v>153</v>
      </c>
      <c r="D129" s="26"/>
      <c r="E129" s="6" t="s">
        <v>289</v>
      </c>
      <c r="F129" s="6" t="s">
        <v>295</v>
      </c>
      <c r="G129" s="4" t="s">
        <v>285</v>
      </c>
      <c r="H129" s="5">
        <v>9230</v>
      </c>
      <c r="I129" s="6" t="s">
        <v>157</v>
      </c>
      <c r="J129" s="11" t="s">
        <v>288</v>
      </c>
      <c r="K129" s="18">
        <v>44866</v>
      </c>
      <c r="L129" s="18">
        <v>46188</v>
      </c>
      <c r="M129" s="18"/>
      <c r="N129" s="20"/>
    </row>
    <row r="130" spans="1:14" ht="63" x14ac:dyDescent="0.25">
      <c r="A130" s="3" t="s">
        <v>137</v>
      </c>
      <c r="B130" s="6" t="s">
        <v>43</v>
      </c>
      <c r="C130" s="24" t="s">
        <v>153</v>
      </c>
      <c r="D130" s="24"/>
      <c r="E130" s="6" t="s">
        <v>159</v>
      </c>
      <c r="F130" s="6" t="s">
        <v>295</v>
      </c>
      <c r="G130" s="4" t="s">
        <v>285</v>
      </c>
      <c r="H130" s="5">
        <v>9230</v>
      </c>
      <c r="I130" s="6" t="s">
        <v>262</v>
      </c>
      <c r="J130" s="11" t="s">
        <v>267</v>
      </c>
      <c r="K130" s="18">
        <v>44363</v>
      </c>
      <c r="L130" s="18">
        <v>46188</v>
      </c>
      <c r="M130" s="18"/>
      <c r="N130" s="20"/>
    </row>
  </sheetData>
  <autoFilter ref="A2:N130" xr:uid="{2848C681-8B2E-436A-B260-96E1C988D8B8}">
    <filterColumn colId="2" showButton="0"/>
  </autoFilter>
  <mergeCells count="54">
    <mergeCell ref="C27:D27"/>
    <mergeCell ref="C6:D6"/>
    <mergeCell ref="C15:D15"/>
    <mergeCell ref="C10:D10"/>
    <mergeCell ref="C3:D3"/>
    <mergeCell ref="C2:D2"/>
    <mergeCell ref="C5:D5"/>
    <mergeCell ref="C19:D19"/>
    <mergeCell ref="C11:D11"/>
    <mergeCell ref="C17:D17"/>
    <mergeCell ref="C12:D12"/>
    <mergeCell ref="C18:D18"/>
    <mergeCell ref="C8:D8"/>
    <mergeCell ref="C58:D58"/>
    <mergeCell ref="C72:D72"/>
    <mergeCell ref="C97:D97"/>
    <mergeCell ref="C7:D7"/>
    <mergeCell ref="C4:D4"/>
    <mergeCell ref="C25:D25"/>
    <mergeCell ref="C85:D85"/>
    <mergeCell ref="C55:D55"/>
    <mergeCell ref="C20:D20"/>
    <mergeCell ref="C23:D23"/>
    <mergeCell ref="C22:D22"/>
    <mergeCell ref="C14:D14"/>
    <mergeCell ref="C13:D13"/>
    <mergeCell ref="C31:D31"/>
    <mergeCell ref="C30:D30"/>
    <mergeCell ref="C28:D28"/>
    <mergeCell ref="C130:D130"/>
    <mergeCell ref="C126:D126"/>
    <mergeCell ref="C98:D98"/>
    <mergeCell ref="C125:D125"/>
    <mergeCell ref="C105:D105"/>
    <mergeCell ref="C100:D100"/>
    <mergeCell ref="C124:D124"/>
    <mergeCell ref="C129:D129"/>
    <mergeCell ref="C127:D127"/>
    <mergeCell ref="A1:L1"/>
    <mergeCell ref="C128:D128"/>
    <mergeCell ref="C117:D117"/>
    <mergeCell ref="C87:D87"/>
    <mergeCell ref="C39:D39"/>
    <mergeCell ref="C34:D34"/>
    <mergeCell ref="C56:D56"/>
    <mergeCell ref="C59:D59"/>
    <mergeCell ref="C65:D65"/>
    <mergeCell ref="C21:D21"/>
    <mergeCell ref="C9:D9"/>
    <mergeCell ref="C16:D16"/>
    <mergeCell ref="C26:D26"/>
    <mergeCell ref="C29:D29"/>
    <mergeCell ref="C24:D24"/>
    <mergeCell ref="C67:D67"/>
  </mergeCells>
  <pageMargins left="0.25" right="0.25" top="0.75" bottom="0.75" header="0.3" footer="0.3"/>
  <pageSetup paperSize="8" scale="66" fitToHeight="0" orientation="landscape" r:id="rId1"/>
  <headerFooter>
    <oddHeader>&amp;R&amp;"-,Grassetto"&amp;36Allegato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TITOLARI INCARICO DI FUNZIONE</vt:lpstr>
      <vt:lpstr>'TITOLARI INCARICO DI FUNZIONE'!Area_stampa</vt:lpstr>
      <vt:lpstr>'TITOLARI INCARICO DI FUNZIONE'!Titoli_stampa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ZACCARIA</dc:creator>
  <cp:lastModifiedBy>MARA VITTORIA PIROMALLI</cp:lastModifiedBy>
  <cp:lastPrinted>2024-03-08T14:35:22Z</cp:lastPrinted>
  <dcterms:created xsi:type="dcterms:W3CDTF">2022-11-08T11:29:19Z</dcterms:created>
  <dcterms:modified xsi:type="dcterms:W3CDTF">2024-04-16T13:08:38Z</dcterms:modified>
</cp:coreProperties>
</file>